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codeName="ThisWorkbook"/>
  <mc:AlternateContent xmlns:mc="http://schemas.openxmlformats.org/markup-compatibility/2006">
    <mc:Choice Requires="x15">
      <x15ac:absPath xmlns:x15ac="http://schemas.microsoft.com/office/spreadsheetml/2010/11/ac" url="K:\ST\KIF_TAPF_PF_PVF\Investiciju_objekti\Repower_buvnieciba\14_RPW_5_objekti_30_07_2024\5. IO-259556 - RPW\"/>
    </mc:Choice>
  </mc:AlternateContent>
  <xr:revisionPtr revIDLastSave="0" documentId="13_ncr:1_{88476090-C3DD-4E40-B67E-42BB56903508}" xr6:coauthVersionLast="47" xr6:coauthVersionMax="47" xr10:uidLastSave="{00000000-0000-0000-0000-000000000000}"/>
  <bookViews>
    <workbookView xWindow="-1335" yWindow="1380" windowWidth="28800" windowHeight="8895" xr2:uid="{00000000-000D-0000-FFFF-FFFF00000000}"/>
  </bookViews>
  <sheets>
    <sheet name="Būvniecības koptāme" sheetId="2" r:id="rId1"/>
    <sheet name="Kopsavilkuma aprēķins" sheetId="3" r:id="rId2"/>
    <sheet name="Lokālā tāme" sheetId="1" r:id="rId3"/>
  </sheets>
  <definedNames>
    <definedName name="_xlnm._FilterDatabase" localSheetId="2" hidden="1">'Lokālā tāme'!$A$1:$R$149</definedName>
    <definedName name="_xlnm.Print_Area" localSheetId="0">'Būvniecības koptāme'!$A$1:$C$32</definedName>
    <definedName name="_xlnm.Print_Area" localSheetId="2">'Lokālā tāme'!$A$2:$R$130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3" l="1"/>
  <c r="A7" i="3"/>
  <c r="A8" i="3"/>
  <c r="A9" i="3"/>
  <c r="A10" i="3"/>
  <c r="A5" i="3"/>
  <c r="A12" i="2"/>
  <c r="A13" i="2"/>
  <c r="A14" i="2"/>
  <c r="A15" i="2"/>
  <c r="A16" i="2"/>
  <c r="A11" i="2"/>
  <c r="C7" i="2"/>
  <c r="L11" i="1"/>
  <c r="C129" i="1" s="1"/>
  <c r="A34" i="3" l="1"/>
  <c r="A29" i="2"/>
  <c r="O106" i="1" l="1"/>
  <c r="O107" i="1"/>
  <c r="O108" i="1"/>
  <c r="O109" i="1"/>
  <c r="O110" i="1"/>
  <c r="O111" i="1"/>
  <c r="O112" i="1"/>
  <c r="O113" i="1"/>
  <c r="O114" i="1"/>
  <c r="O115" i="1"/>
  <c r="N107" i="1"/>
  <c r="N108" i="1"/>
  <c r="N109" i="1"/>
  <c r="N110" i="1"/>
  <c r="N111" i="1"/>
  <c r="N112" i="1"/>
  <c r="N113" i="1"/>
  <c r="N114" i="1"/>
  <c r="N115" i="1"/>
  <c r="L106" i="1"/>
  <c r="L107" i="1"/>
  <c r="L108" i="1"/>
  <c r="L109" i="1"/>
  <c r="L110" i="1"/>
  <c r="L111" i="1"/>
  <c r="L112" i="1"/>
  <c r="L113" i="1"/>
  <c r="L114" i="1"/>
  <c r="L115" i="1"/>
  <c r="H106" i="1"/>
  <c r="M106" i="1" s="1"/>
  <c r="H107" i="1"/>
  <c r="K107" i="1" s="1"/>
  <c r="H108" i="1"/>
  <c r="K108" i="1" s="1"/>
  <c r="H109" i="1"/>
  <c r="M109" i="1" s="1"/>
  <c r="H110" i="1"/>
  <c r="K110" i="1" s="1"/>
  <c r="H111" i="1"/>
  <c r="K111" i="1" s="1"/>
  <c r="H112" i="1"/>
  <c r="K112" i="1" s="1"/>
  <c r="H113" i="1"/>
  <c r="K113" i="1" s="1"/>
  <c r="H114" i="1"/>
  <c r="K114" i="1" s="1"/>
  <c r="H115" i="1"/>
  <c r="K115" i="1" s="1"/>
  <c r="H105" i="1"/>
  <c r="K105" i="1" s="1"/>
  <c r="N90" i="1"/>
  <c r="N92" i="1"/>
  <c r="O91" i="1"/>
  <c r="L89" i="1"/>
  <c r="O90" i="1"/>
  <c r="O92" i="1"/>
  <c r="O93" i="1"/>
  <c r="O94" i="1"/>
  <c r="O95" i="1"/>
  <c r="O96" i="1"/>
  <c r="O97" i="1"/>
  <c r="O98" i="1"/>
  <c r="O99" i="1"/>
  <c r="O100" i="1"/>
  <c r="O101" i="1"/>
  <c r="O102" i="1"/>
  <c r="O103" i="1"/>
  <c r="N91" i="1"/>
  <c r="N93" i="1"/>
  <c r="N94" i="1"/>
  <c r="N95" i="1"/>
  <c r="N96" i="1"/>
  <c r="N97" i="1"/>
  <c r="N98" i="1"/>
  <c r="N99" i="1"/>
  <c r="N100" i="1"/>
  <c r="N101" i="1"/>
  <c r="N102" i="1"/>
  <c r="N103" i="1"/>
  <c r="L103" i="1"/>
  <c r="L90" i="1"/>
  <c r="L91" i="1"/>
  <c r="L92" i="1"/>
  <c r="L93" i="1"/>
  <c r="L94" i="1"/>
  <c r="L95" i="1"/>
  <c r="L96" i="1"/>
  <c r="L97" i="1"/>
  <c r="L98" i="1"/>
  <c r="L99" i="1"/>
  <c r="L100" i="1"/>
  <c r="L101" i="1"/>
  <c r="L102" i="1"/>
  <c r="H96" i="1"/>
  <c r="K96" i="1" s="1"/>
  <c r="H95" i="1"/>
  <c r="M95" i="1" s="1"/>
  <c r="H94" i="1"/>
  <c r="M94" i="1" s="1"/>
  <c r="H92" i="1"/>
  <c r="M92" i="1" s="1"/>
  <c r="H91" i="1"/>
  <c r="M91" i="1" s="1"/>
  <c r="H90" i="1"/>
  <c r="M90" i="1" s="1"/>
  <c r="H89" i="1"/>
  <c r="M89" i="1" s="1"/>
  <c r="H93" i="1"/>
  <c r="M93" i="1" s="1"/>
  <c r="H97" i="1"/>
  <c r="K97" i="1" s="1"/>
  <c r="H98" i="1"/>
  <c r="K98" i="1" s="1"/>
  <c r="H99" i="1"/>
  <c r="K99" i="1" s="1"/>
  <c r="H100" i="1"/>
  <c r="K100" i="1" s="1"/>
  <c r="H101" i="1"/>
  <c r="M101" i="1" s="1"/>
  <c r="H102" i="1"/>
  <c r="M102" i="1" s="1"/>
  <c r="H103" i="1"/>
  <c r="M103" i="1" s="1"/>
  <c r="O89" i="1"/>
  <c r="N89" i="1"/>
  <c r="N83" i="1"/>
  <c r="N84" i="1" s="1"/>
  <c r="L83" i="1"/>
  <c r="L84" i="1" s="1"/>
  <c r="H71" i="1"/>
  <c r="M71" i="1" s="1"/>
  <c r="O83" i="1"/>
  <c r="O84" i="1" s="1"/>
  <c r="H83" i="1"/>
  <c r="M83" i="1" s="1"/>
  <c r="M84" i="1" s="1"/>
  <c r="O53" i="1"/>
  <c r="O54" i="1"/>
  <c r="O55" i="1"/>
  <c r="O56" i="1"/>
  <c r="O57" i="1"/>
  <c r="O58" i="1"/>
  <c r="O59" i="1"/>
  <c r="O60" i="1"/>
  <c r="O61" i="1"/>
  <c r="O62" i="1"/>
  <c r="O63" i="1"/>
  <c r="O64" i="1"/>
  <c r="O65" i="1"/>
  <c r="O66" i="1"/>
  <c r="O67" i="1"/>
  <c r="O68" i="1"/>
  <c r="O69" i="1"/>
  <c r="O70" i="1"/>
  <c r="O71" i="1"/>
  <c r="O72" i="1"/>
  <c r="O73" i="1"/>
  <c r="O74" i="1"/>
  <c r="O75" i="1"/>
  <c r="O76" i="1"/>
  <c r="O77" i="1"/>
  <c r="N53" i="1"/>
  <c r="N54" i="1"/>
  <c r="N55" i="1"/>
  <c r="N56" i="1"/>
  <c r="N57" i="1"/>
  <c r="N58" i="1"/>
  <c r="N59" i="1"/>
  <c r="N60" i="1"/>
  <c r="N61" i="1"/>
  <c r="N62" i="1"/>
  <c r="N63" i="1"/>
  <c r="N64" i="1"/>
  <c r="N65" i="1"/>
  <c r="N66" i="1"/>
  <c r="N67" i="1"/>
  <c r="N68" i="1"/>
  <c r="N70" i="1"/>
  <c r="N71" i="1"/>
  <c r="N72" i="1"/>
  <c r="N73" i="1"/>
  <c r="N74" i="1"/>
  <c r="N75" i="1"/>
  <c r="N76" i="1"/>
  <c r="N77" i="1"/>
  <c r="L53" i="1"/>
  <c r="L54" i="1"/>
  <c r="L55" i="1"/>
  <c r="L56" i="1"/>
  <c r="L57" i="1"/>
  <c r="L58" i="1"/>
  <c r="L59" i="1"/>
  <c r="L60" i="1"/>
  <c r="L61" i="1"/>
  <c r="L62" i="1"/>
  <c r="L63" i="1"/>
  <c r="L64" i="1"/>
  <c r="L65" i="1"/>
  <c r="L66" i="1"/>
  <c r="L67" i="1"/>
  <c r="L68" i="1"/>
  <c r="L69" i="1"/>
  <c r="L70" i="1"/>
  <c r="L71" i="1"/>
  <c r="L72" i="1"/>
  <c r="L73" i="1"/>
  <c r="L74" i="1"/>
  <c r="L75" i="1"/>
  <c r="L76" i="1"/>
  <c r="L77" i="1"/>
  <c r="H53" i="1"/>
  <c r="M53" i="1" s="1"/>
  <c r="H54" i="1"/>
  <c r="K54" i="1" s="1"/>
  <c r="H55" i="1"/>
  <c r="K55" i="1" s="1"/>
  <c r="H56" i="1"/>
  <c r="M56" i="1" s="1"/>
  <c r="H57" i="1"/>
  <c r="M57" i="1" s="1"/>
  <c r="H58" i="1"/>
  <c r="M58" i="1" s="1"/>
  <c r="H59" i="1"/>
  <c r="M59" i="1" s="1"/>
  <c r="H60" i="1"/>
  <c r="M60" i="1" s="1"/>
  <c r="H61" i="1"/>
  <c r="M61" i="1" s="1"/>
  <c r="H62" i="1"/>
  <c r="M62" i="1" s="1"/>
  <c r="H63" i="1"/>
  <c r="M63" i="1" s="1"/>
  <c r="H64" i="1"/>
  <c r="M64" i="1" s="1"/>
  <c r="H65" i="1"/>
  <c r="M65" i="1" s="1"/>
  <c r="H66" i="1"/>
  <c r="K66" i="1" s="1"/>
  <c r="H67" i="1"/>
  <c r="K67" i="1" s="1"/>
  <c r="H68" i="1"/>
  <c r="M68" i="1" s="1"/>
  <c r="H69" i="1"/>
  <c r="M69" i="1" s="1"/>
  <c r="H70" i="1"/>
  <c r="M70" i="1" s="1"/>
  <c r="H72" i="1"/>
  <c r="M72" i="1" s="1"/>
  <c r="H73" i="1"/>
  <c r="M73" i="1" s="1"/>
  <c r="H74" i="1"/>
  <c r="M74" i="1" s="1"/>
  <c r="H75" i="1"/>
  <c r="M75" i="1" s="1"/>
  <c r="H76" i="1"/>
  <c r="M76" i="1" s="1"/>
  <c r="H77" i="1"/>
  <c r="M77" i="1" s="1"/>
  <c r="O45" i="1"/>
  <c r="O46" i="1"/>
  <c r="O47" i="1"/>
  <c r="O48" i="1"/>
  <c r="O49" i="1"/>
  <c r="O50" i="1"/>
  <c r="N45" i="1"/>
  <c r="N46" i="1"/>
  <c r="N47" i="1"/>
  <c r="N48" i="1"/>
  <c r="N49" i="1"/>
  <c r="N50" i="1"/>
  <c r="L45" i="1"/>
  <c r="L46" i="1"/>
  <c r="L47" i="1"/>
  <c r="L48" i="1"/>
  <c r="L49" i="1"/>
  <c r="L50" i="1"/>
  <c r="H45" i="1"/>
  <c r="M45" i="1" s="1"/>
  <c r="H46" i="1"/>
  <c r="M46" i="1" s="1"/>
  <c r="H47" i="1"/>
  <c r="M47" i="1" s="1"/>
  <c r="H48" i="1"/>
  <c r="M48" i="1" s="1"/>
  <c r="H49" i="1"/>
  <c r="M49" i="1" s="1"/>
  <c r="H50" i="1"/>
  <c r="M50" i="1" s="1"/>
  <c r="O35" i="1"/>
  <c r="O36" i="1"/>
  <c r="N35" i="1"/>
  <c r="N36" i="1"/>
  <c r="L35" i="1"/>
  <c r="L36" i="1"/>
  <c r="H35" i="1"/>
  <c r="M35" i="1" s="1"/>
  <c r="H36" i="1"/>
  <c r="M36" i="1" s="1"/>
  <c r="O21" i="1"/>
  <c r="O22" i="1"/>
  <c r="N21" i="1"/>
  <c r="N22" i="1"/>
  <c r="L21" i="1"/>
  <c r="L22" i="1"/>
  <c r="H21" i="1"/>
  <c r="M21" i="1" s="1"/>
  <c r="H22" i="1"/>
  <c r="M22" i="1" s="1"/>
  <c r="O52" i="1"/>
  <c r="N52" i="1"/>
  <c r="L52" i="1"/>
  <c r="H52" i="1"/>
  <c r="M52" i="1" s="1"/>
  <c r="O44" i="1"/>
  <c r="N44" i="1"/>
  <c r="L44" i="1"/>
  <c r="H44" i="1"/>
  <c r="K44" i="1" s="1"/>
  <c r="O43" i="1"/>
  <c r="N43" i="1"/>
  <c r="L43" i="1"/>
  <c r="H43" i="1"/>
  <c r="K43" i="1" s="1"/>
  <c r="O42" i="1"/>
  <c r="N42" i="1"/>
  <c r="L42" i="1"/>
  <c r="H42" i="1"/>
  <c r="K42" i="1" s="1"/>
  <c r="O34" i="1"/>
  <c r="N34" i="1"/>
  <c r="L34" i="1"/>
  <c r="H34" i="1"/>
  <c r="M34" i="1" s="1"/>
  <c r="O33" i="1"/>
  <c r="N33" i="1"/>
  <c r="L33" i="1"/>
  <c r="H33" i="1"/>
  <c r="M33" i="1" s="1"/>
  <c r="O32" i="1"/>
  <c r="N32" i="1"/>
  <c r="L32" i="1"/>
  <c r="H32" i="1"/>
  <c r="M32" i="1" s="1"/>
  <c r="O31" i="1"/>
  <c r="N31" i="1"/>
  <c r="L31" i="1"/>
  <c r="H31" i="1"/>
  <c r="M31" i="1" s="1"/>
  <c r="O30" i="1"/>
  <c r="N30" i="1"/>
  <c r="L30" i="1"/>
  <c r="H30" i="1"/>
  <c r="M30" i="1" s="1"/>
  <c r="O29" i="1"/>
  <c r="N29" i="1"/>
  <c r="L29" i="1"/>
  <c r="H29" i="1"/>
  <c r="K29" i="1" s="1"/>
  <c r="O28" i="1"/>
  <c r="N28" i="1"/>
  <c r="N37" i="1" s="1"/>
  <c r="L28" i="1"/>
  <c r="L37" i="1" s="1"/>
  <c r="H28" i="1"/>
  <c r="K28" i="1" s="1"/>
  <c r="O20" i="1"/>
  <c r="N20" i="1"/>
  <c r="L20" i="1"/>
  <c r="H20" i="1"/>
  <c r="K20" i="1" s="1"/>
  <c r="O19" i="1"/>
  <c r="N19" i="1"/>
  <c r="L19" i="1"/>
  <c r="H19" i="1"/>
  <c r="K19" i="1" s="1"/>
  <c r="O18" i="1"/>
  <c r="N18" i="1"/>
  <c r="L18" i="1"/>
  <c r="H18" i="1"/>
  <c r="K18" i="1" s="1"/>
  <c r="O105" i="1"/>
  <c r="N105" i="1"/>
  <c r="L105" i="1"/>
  <c r="O17" i="1"/>
  <c r="N17" i="1"/>
  <c r="L17" i="1"/>
  <c r="H17" i="1"/>
  <c r="K17" i="1" s="1"/>
  <c r="N78" i="1" l="1"/>
  <c r="O37" i="1"/>
  <c r="N116" i="1"/>
  <c r="L116" i="1"/>
  <c r="L78" i="1"/>
  <c r="O116" i="1"/>
  <c r="L23" i="1"/>
  <c r="L119" i="1" s="1"/>
  <c r="I18" i="3" s="1"/>
  <c r="N23" i="1"/>
  <c r="O78" i="1"/>
  <c r="O23" i="1"/>
  <c r="O119" i="1" s="1"/>
  <c r="H18" i="3" s="1"/>
  <c r="H19" i="3" s="1"/>
  <c r="N119" i="1"/>
  <c r="G18" i="3" s="1"/>
  <c r="G19" i="3" s="1"/>
  <c r="M112" i="1"/>
  <c r="P112" i="1" s="1"/>
  <c r="M113" i="1"/>
  <c r="P113" i="1" s="1"/>
  <c r="M111" i="1"/>
  <c r="P111" i="1" s="1"/>
  <c r="M110" i="1"/>
  <c r="P110" i="1" s="1"/>
  <c r="M108" i="1"/>
  <c r="P108" i="1" s="1"/>
  <c r="P90" i="1"/>
  <c r="M107" i="1"/>
  <c r="P107" i="1" s="1"/>
  <c r="P94" i="1"/>
  <c r="K109" i="1"/>
  <c r="K106" i="1"/>
  <c r="P106" i="1"/>
  <c r="M115" i="1"/>
  <c r="P109" i="1"/>
  <c r="M114" i="1"/>
  <c r="P114" i="1" s="1"/>
  <c r="P103" i="1"/>
  <c r="P102" i="1"/>
  <c r="P101" i="1"/>
  <c r="P77" i="1"/>
  <c r="P93" i="1"/>
  <c r="M99" i="1"/>
  <c r="P99" i="1" s="1"/>
  <c r="P70" i="1"/>
  <c r="P58" i="1"/>
  <c r="P69" i="1"/>
  <c r="P71" i="1"/>
  <c r="K93" i="1"/>
  <c r="M100" i="1"/>
  <c r="P100" i="1" s="1"/>
  <c r="P95" i="1"/>
  <c r="K95" i="1"/>
  <c r="K83" i="1"/>
  <c r="K94" i="1"/>
  <c r="K64" i="1"/>
  <c r="M98" i="1"/>
  <c r="P98" i="1" s="1"/>
  <c r="P91" i="1"/>
  <c r="K92" i="1"/>
  <c r="M97" i="1"/>
  <c r="P97" i="1" s="1"/>
  <c r="P92" i="1"/>
  <c r="K91" i="1"/>
  <c r="M96" i="1"/>
  <c r="P96" i="1" s="1"/>
  <c r="K102" i="1"/>
  <c r="K90" i="1"/>
  <c r="P89" i="1"/>
  <c r="P65" i="1"/>
  <c r="K101" i="1"/>
  <c r="K103" i="1"/>
  <c r="K89" i="1"/>
  <c r="P83" i="1"/>
  <c r="P57" i="1"/>
  <c r="P68" i="1"/>
  <c r="P56" i="1"/>
  <c r="P60" i="1"/>
  <c r="P59" i="1"/>
  <c r="P72" i="1"/>
  <c r="P53" i="1"/>
  <c r="K77" i="1"/>
  <c r="P48" i="1"/>
  <c r="P47" i="1"/>
  <c r="P73" i="1"/>
  <c r="P61" i="1"/>
  <c r="P76" i="1"/>
  <c r="P64" i="1"/>
  <c r="P63" i="1"/>
  <c r="K76" i="1"/>
  <c r="K70" i="1"/>
  <c r="P36" i="1"/>
  <c r="P46" i="1"/>
  <c r="K65" i="1"/>
  <c r="K53" i="1"/>
  <c r="M54" i="1"/>
  <c r="P54" i="1" s="1"/>
  <c r="P74" i="1"/>
  <c r="P62" i="1"/>
  <c r="K58" i="1"/>
  <c r="M66" i="1"/>
  <c r="P66" i="1" s="1"/>
  <c r="P75" i="1"/>
  <c r="M67" i="1"/>
  <c r="P67" i="1" s="1"/>
  <c r="M55" i="1"/>
  <c r="P55" i="1" s="1"/>
  <c r="K75" i="1"/>
  <c r="K63" i="1"/>
  <c r="K74" i="1"/>
  <c r="K62" i="1"/>
  <c r="K73" i="1"/>
  <c r="K61" i="1"/>
  <c r="K72" i="1"/>
  <c r="K60" i="1"/>
  <c r="K71" i="1"/>
  <c r="K59" i="1"/>
  <c r="K69" i="1"/>
  <c r="K57" i="1"/>
  <c r="K68" i="1"/>
  <c r="K56" i="1"/>
  <c r="P45" i="1"/>
  <c r="K50" i="1"/>
  <c r="K45" i="1"/>
  <c r="P50" i="1"/>
  <c r="P49" i="1"/>
  <c r="K49" i="1"/>
  <c r="K48" i="1"/>
  <c r="K47" i="1"/>
  <c r="K46" i="1"/>
  <c r="P35" i="1"/>
  <c r="K36" i="1"/>
  <c r="K35" i="1"/>
  <c r="P22" i="1"/>
  <c r="P21" i="1"/>
  <c r="K22" i="1"/>
  <c r="K21" i="1"/>
  <c r="M19" i="1"/>
  <c r="P19" i="1" s="1"/>
  <c r="M42" i="1"/>
  <c r="M105" i="1"/>
  <c r="P34" i="1"/>
  <c r="M44" i="1"/>
  <c r="P44" i="1" s="1"/>
  <c r="P32" i="1"/>
  <c r="M20" i="1"/>
  <c r="P20" i="1" s="1"/>
  <c r="M18" i="1"/>
  <c r="P18" i="1" s="1"/>
  <c r="K33" i="1"/>
  <c r="M28" i="1"/>
  <c r="K34" i="1"/>
  <c r="M29" i="1"/>
  <c r="P29" i="1" s="1"/>
  <c r="K31" i="1"/>
  <c r="P31" i="1"/>
  <c r="K52" i="1"/>
  <c r="P30" i="1"/>
  <c r="P52" i="1"/>
  <c r="P33" i="1"/>
  <c r="M43" i="1"/>
  <c r="P43" i="1" s="1"/>
  <c r="K32" i="1"/>
  <c r="K30" i="1"/>
  <c r="M17" i="1"/>
  <c r="M37" i="1" l="1"/>
  <c r="P17" i="1"/>
  <c r="P23" i="1" s="1"/>
  <c r="P24" i="1" s="1"/>
  <c r="M23" i="1"/>
  <c r="P84" i="1"/>
  <c r="P85" i="1" s="1"/>
  <c r="I19" i="3"/>
  <c r="D14" i="3" s="1"/>
  <c r="M78" i="1"/>
  <c r="M116" i="1"/>
  <c r="P115" i="1"/>
  <c r="P105" i="1"/>
  <c r="P116" i="1" s="1"/>
  <c r="P42" i="1"/>
  <c r="P78" i="1" s="1"/>
  <c r="P79" i="1" s="1"/>
  <c r="P28" i="1"/>
  <c r="M119" i="1" l="1"/>
  <c r="F18" i="3" s="1"/>
  <c r="F19" i="3" s="1"/>
  <c r="P37" i="1"/>
  <c r="P119" i="1" s="1"/>
  <c r="P117" i="1"/>
  <c r="L10" i="1" l="1"/>
  <c r="E18" i="3"/>
  <c r="E19" i="3" s="1"/>
  <c r="P38" i="1"/>
  <c r="E22" i="3" l="1"/>
  <c r="E20" i="3"/>
  <c r="E21" i="3" s="1"/>
  <c r="E23" i="3" l="1"/>
  <c r="A28" i="3" l="1"/>
  <c r="D13" i="3"/>
  <c r="C19" i="2"/>
  <c r="C21" i="2" s="1"/>
  <c r="C23" i="2" s="1"/>
</calcChain>
</file>

<file path=xl/sharedStrings.xml><?xml version="1.0" encoding="utf-8"?>
<sst xmlns="http://schemas.openxmlformats.org/spreadsheetml/2006/main" count="513" uniqueCount="319">
  <si>
    <t>19301</t>
  </si>
  <si>
    <t>EPL vai sarkanās līnijas nospraušana</t>
  </si>
  <si>
    <t>km</t>
  </si>
  <si>
    <t>19304</t>
  </si>
  <si>
    <t>EPL digitālā uzmērīšana</t>
  </si>
  <si>
    <t>19309</t>
  </si>
  <si>
    <t>Demontējamās elektrolīnijas uzmērīšana</t>
  </si>
  <si>
    <t>objekts</t>
  </si>
  <si>
    <t>19404</t>
  </si>
  <si>
    <t>Rakšanas atļaujas saņemšana</t>
  </si>
  <si>
    <t>15106</t>
  </si>
  <si>
    <t>VS starpbalsta (I-balsta) demontāža</t>
  </si>
  <si>
    <t>gab.</t>
  </si>
  <si>
    <t>15411</t>
  </si>
  <si>
    <t>VS balsta atgāžņa demontāža</t>
  </si>
  <si>
    <t>15413</t>
  </si>
  <si>
    <t xml:space="preserve">VS balsta atsaites demontāža </t>
  </si>
  <si>
    <t>15512</t>
  </si>
  <si>
    <t>VS vadu demontāža</t>
  </si>
  <si>
    <t>v.v/km</t>
  </si>
  <si>
    <t>15607</t>
  </si>
  <si>
    <t xml:space="preserve">VS pārsprieguma novadītāja demontāža </t>
  </si>
  <si>
    <t>17436</t>
  </si>
  <si>
    <t>VS atdalītāja / slodzes slēdža demontāža balstā</t>
  </si>
  <si>
    <t>13126</t>
  </si>
  <si>
    <t>VS 3 dzīslu kabeļa demontāža</t>
  </si>
  <si>
    <t>m</t>
  </si>
  <si>
    <t>13127</t>
  </si>
  <si>
    <t>VS kabeļa (visu veidu un šķērsgriezumu) demontāža no GL balsta</t>
  </si>
  <si>
    <t>kabelis</t>
  </si>
  <si>
    <t>11102</t>
  </si>
  <si>
    <t>Tranšeja - bedre kabeļa vai citu apakšzemes komunikāciju apsekošanai (šurfēšana)</t>
  </si>
  <si>
    <t>11105</t>
  </si>
  <si>
    <t>Tranšeja - bedre VS uzmavām</t>
  </si>
  <si>
    <t>11107</t>
  </si>
  <si>
    <t>Tranšejas rakšana un aizbēršana viena līdz divu kabeļu (caurules) gūldīšanai 0.7m dziļumā</t>
  </si>
  <si>
    <t>11202</t>
  </si>
  <si>
    <t>Kabeļu aizsargcaurules d=125 līdz 160 mm ieguldīšana gatavā tranšejā</t>
  </si>
  <si>
    <t>11209</t>
  </si>
  <si>
    <t>PEHD caurules d=110 līdz 160 mm horizontāla urbšana-caurvilkšana</t>
  </si>
  <si>
    <t>11405</t>
  </si>
  <si>
    <t>Grants seguma brauktuves  ieklāšana</t>
  </si>
  <si>
    <t>m2</t>
  </si>
  <si>
    <t>11505</t>
  </si>
  <si>
    <t xml:space="preserve">Krūmu izciršana, sakņu izraušana </t>
  </si>
  <si>
    <t>11607</t>
  </si>
  <si>
    <t>Teritorijas labiekārtošana</t>
  </si>
  <si>
    <t>gab</t>
  </si>
  <si>
    <t>13114</t>
  </si>
  <si>
    <t>VS 3 dzīslu kabeļa 120 - 240 mm2 ieguldīšana gatavā tranšejā</t>
  </si>
  <si>
    <t>13116</t>
  </si>
  <si>
    <t>VS 3 dzīslu kabeļa 120 - 240 mm2 montāža caurulē</t>
  </si>
  <si>
    <t>13302</t>
  </si>
  <si>
    <t xml:space="preserve">VS 1 dzīslu plastmasas izolācijas kabeļa no 120 mm2  savienošanas uzmavas montāža </t>
  </si>
  <si>
    <t>11111</t>
  </si>
  <si>
    <t>Tranšejas rakšana un aizbēršana viena līdz divu kabeļu (caurules) gūldīšanai 1m dziļumā</t>
  </si>
  <si>
    <t>0815.001</t>
  </si>
  <si>
    <t>Kabelis 20kV viendzīslas ar stiepļu ekrānu Al 3x1x240/25</t>
  </si>
  <si>
    <t>0914.001</t>
  </si>
  <si>
    <t>Aizsargprofils kabelim, plastmasas</t>
  </si>
  <si>
    <t>0915.015</t>
  </si>
  <si>
    <t>Savienošanas uzmava 20kV viendzīslu kabelim ar stiepļu ekrānu</t>
  </si>
  <si>
    <t>kom</t>
  </si>
  <si>
    <t>0927.106</t>
  </si>
  <si>
    <t>Caurule, gofrēta 450N, d=160</t>
  </si>
  <si>
    <t>0927.204</t>
  </si>
  <si>
    <t>Caurule, gofrēta 750N, d=160</t>
  </si>
  <si>
    <t>0929.103</t>
  </si>
  <si>
    <t>Caurule, caurdures 1250N, d=160</t>
  </si>
  <si>
    <t>1303.003</t>
  </si>
  <si>
    <t>Signāllenta kabeļlīnijai</t>
  </si>
  <si>
    <t>(būvdarbu veids vai konstruktīvā elementa nosaukums)</t>
  </si>
  <si>
    <r>
      <rPr>
        <b/>
        <sz val="9"/>
        <rFont val="Arial"/>
        <family val="2"/>
        <charset val="186"/>
      </rPr>
      <t>Pretendents:</t>
    </r>
    <r>
      <rPr>
        <sz val="9"/>
        <rFont val="Arial"/>
        <family val="2"/>
        <charset val="186"/>
      </rPr>
      <t xml:space="preserve"> </t>
    </r>
  </si>
  <si>
    <t xml:space="preserve">Tāme sastādīta 2024. gada tirgus cenās, pamatojoties uz projektēšanas uzdevumu. </t>
  </si>
  <si>
    <t>Nr.p.k.</t>
  </si>
  <si>
    <t>Kods*</t>
  </si>
  <si>
    <t>Būvdarbu nosaukums</t>
  </si>
  <si>
    <t>Mērvienība</t>
  </si>
  <si>
    <t>Daudzums</t>
  </si>
  <si>
    <t>Vienības izmaksas</t>
  </si>
  <si>
    <t>Kopā uz visu apjomu</t>
  </si>
  <si>
    <t>darba samaksas likme (euro/h)</t>
  </si>
  <si>
    <t>darba alga</t>
  </si>
  <si>
    <t>būvizstrādājumi</t>
  </si>
  <si>
    <t>mehānismi</t>
  </si>
  <si>
    <t>kopā</t>
  </si>
  <si>
    <t>darbietilpība (c/h)</t>
  </si>
  <si>
    <t>summa</t>
  </si>
  <si>
    <t>MAN</t>
  </si>
  <si>
    <t>Citi darbi, Darbu izmaksas</t>
  </si>
  <si>
    <t>VS GVL (vidējā sprieguma gaisvadu līniju) demontāžas darbi, Darbu izmaksas</t>
  </si>
  <si>
    <t>KOPĀ</t>
  </si>
  <si>
    <t>KOPĀ:</t>
  </si>
  <si>
    <t xml:space="preserve">Pārbaudīja: </t>
  </si>
  <si>
    <t>(paraksts un tā atšifrējums, datums)</t>
  </si>
  <si>
    <t xml:space="preserve">Sertifikāta Nr. </t>
  </si>
  <si>
    <t>Lokālā tāme Nr. 1</t>
  </si>
  <si>
    <r>
      <rPr>
        <b/>
        <sz val="9"/>
        <rFont val="Arial"/>
        <family val="2"/>
        <charset val="186"/>
      </rPr>
      <t>Pasūtītājs:</t>
    </r>
    <r>
      <rPr>
        <sz val="9"/>
        <rFont val="Arial"/>
        <family val="2"/>
        <charset val="186"/>
      </rPr>
      <t xml:space="preserve"> </t>
    </r>
    <r>
      <rPr>
        <b/>
        <sz val="9"/>
        <rFont val="Arial"/>
        <family val="2"/>
        <charset val="186"/>
      </rPr>
      <t>AS "Sadales tīkls"</t>
    </r>
  </si>
  <si>
    <t>1.1</t>
  </si>
  <si>
    <t>1.2</t>
  </si>
  <si>
    <t>1.3</t>
  </si>
  <si>
    <t>1.4</t>
  </si>
  <si>
    <t>2.7</t>
  </si>
  <si>
    <t>2.6</t>
  </si>
  <si>
    <t>2.5</t>
  </si>
  <si>
    <t>2.4</t>
  </si>
  <si>
    <t>2.3</t>
  </si>
  <si>
    <t>2.2</t>
  </si>
  <si>
    <t>2.1</t>
  </si>
  <si>
    <t>3.1</t>
  </si>
  <si>
    <t>3.2</t>
  </si>
  <si>
    <t>3.3</t>
  </si>
  <si>
    <t>4.1</t>
  </si>
  <si>
    <t>5.1</t>
  </si>
  <si>
    <r>
      <rPr>
        <b/>
        <sz val="9"/>
        <rFont val="Arial"/>
        <family val="2"/>
        <charset val="186"/>
      </rPr>
      <t>Būves nosaukums:</t>
    </r>
    <r>
      <rPr>
        <sz val="9"/>
        <rFont val="Arial"/>
        <family val="2"/>
        <charset val="186"/>
      </rPr>
      <t xml:space="preserve"> </t>
    </r>
    <r>
      <rPr>
        <b/>
        <sz val="9"/>
        <rFont val="Arial"/>
        <family val="2"/>
        <charset val="186"/>
      </rPr>
      <t xml:space="preserve"> Vidsprieguma elektropārvades līnijas</t>
    </r>
  </si>
  <si>
    <r>
      <t>Objekta adrese:</t>
    </r>
    <r>
      <rPr>
        <sz val="9"/>
        <rFont val="Arial"/>
        <family val="2"/>
        <charset val="186"/>
      </rPr>
      <t xml:space="preserve">  </t>
    </r>
    <r>
      <rPr>
        <b/>
        <sz val="9"/>
        <rFont val="Arial"/>
        <family val="2"/>
        <charset val="186"/>
      </rPr>
      <t>Poligona ceļš, Saulkrastu pag., Saulkrastu nov.</t>
    </r>
  </si>
  <si>
    <r>
      <t>Pasūtījuma Nr.:</t>
    </r>
    <r>
      <rPr>
        <sz val="9"/>
        <rFont val="Arial"/>
        <family val="2"/>
        <charset val="186"/>
      </rPr>
      <t xml:space="preserve"> </t>
    </r>
    <r>
      <rPr>
        <b/>
        <sz val="9"/>
        <rFont val="Arial"/>
        <family val="2"/>
        <charset val="186"/>
      </rPr>
      <t>IO-259556</t>
    </r>
  </si>
  <si>
    <t>19307</t>
  </si>
  <si>
    <t>Transporta un gājēju kustības organizēšana</t>
  </si>
  <si>
    <t>19411</t>
  </si>
  <si>
    <t>Atļaujas saskaņošana un darba veikšanas projekta izstrāde krustojumos ar 110 un 330kV GPL</t>
  </si>
  <si>
    <t>1.5</t>
  </si>
  <si>
    <t>1.6</t>
  </si>
  <si>
    <t>15205</t>
  </si>
  <si>
    <t>VS A-veida balsta demontāža</t>
  </si>
  <si>
    <t>15305</t>
  </si>
  <si>
    <t>VS enkurbalsta (3-kāju) demontāža</t>
  </si>
  <si>
    <t>18104</t>
  </si>
  <si>
    <t>Zemējuma vada pa balstu demontāža</t>
  </si>
  <si>
    <t>balsts</t>
  </si>
  <si>
    <t>2.8</t>
  </si>
  <si>
    <t>2.9</t>
  </si>
  <si>
    <t>VS GVL (vidējā sprieguma gaisvadu līniju) izbūve, t. sk. digitālā nospraušana un uzmērīšana. Darbu izmaksas</t>
  </si>
  <si>
    <t>11106</t>
  </si>
  <si>
    <t>Tranšeja horizontālam zemēšanas kontūram</t>
  </si>
  <si>
    <t>15201</t>
  </si>
  <si>
    <t>VS A-veida balsta montāža</t>
  </si>
  <si>
    <t>15409</t>
  </si>
  <si>
    <t>VS koka balsta rīģeļa montāža</t>
  </si>
  <si>
    <t>15508</t>
  </si>
  <si>
    <t>PAS (SAX) vada montāža</t>
  </si>
  <si>
    <t>17404</t>
  </si>
  <si>
    <t>VS pārsprieguma novadītāja montāža uz metāla konstrukcijām</t>
  </si>
  <si>
    <t>18101</t>
  </si>
  <si>
    <t>Horizontālā zemētāja montāža tranšejā</t>
  </si>
  <si>
    <t>18103</t>
  </si>
  <si>
    <t>Zemēšanas vada montāža pa balstu</t>
  </si>
  <si>
    <t>18203</t>
  </si>
  <si>
    <t>Vertikālā zemētāja dziļumā  līdz 10 m montāža</t>
  </si>
  <si>
    <t>3.4</t>
  </si>
  <si>
    <t>3.5</t>
  </si>
  <si>
    <t>3.6</t>
  </si>
  <si>
    <t>3.7</t>
  </si>
  <si>
    <t>3.8</t>
  </si>
  <si>
    <t>3.9</t>
  </si>
  <si>
    <t>VS GVL (vidējā sprieguma gaisvadu līniju) izbūve, t. sk. digitālā nospraušana un uzmērīšana. Materiālu izmaksas</t>
  </si>
  <si>
    <t>0102.003</t>
  </si>
  <si>
    <t>Traversa enkurbalstam, horizontāla, attālums starp vadiem 1250mm</t>
  </si>
  <si>
    <t>0106.013</t>
  </si>
  <si>
    <t>Rīģelis, koka, L=430mm, d=160mm</t>
  </si>
  <si>
    <t>0106.016</t>
  </si>
  <si>
    <t>Rīģelis, koka, L=1000mm, d=160mm</t>
  </si>
  <si>
    <t>0106.100</t>
  </si>
  <si>
    <t>Atgāžņa mezgls, metāla</t>
  </si>
  <si>
    <t>0110.100</t>
  </si>
  <si>
    <t>Balstu cepure, 240 mm</t>
  </si>
  <si>
    <t>0111.015</t>
  </si>
  <si>
    <t>Bultskrūve M20x500 ar 2 paplāksnēm un uzgriezni, cinkota</t>
  </si>
  <si>
    <t>0703.001</t>
  </si>
  <si>
    <t>Piekarizolators, kompozītais, 24kV</t>
  </si>
  <si>
    <t>0910.101</t>
  </si>
  <si>
    <t>Kabeļu kurpe 1kV skrūvējama</t>
  </si>
  <si>
    <t>1301.001</t>
  </si>
  <si>
    <t>Marķējums `Balsta numurs`, nerūsējoša tērauda plāksnīte (gluda, bez cipariem), 30x50mm</t>
  </si>
  <si>
    <t>1301.004</t>
  </si>
  <si>
    <t>Nerūsējošā tērauda nagla marķējumu, apzīmējumu, drošības zīmju stiprināšnai</t>
  </si>
  <si>
    <t>1801.002</t>
  </si>
  <si>
    <t>Pārsprieguma novadītājs, metāloksīda, 24kV</t>
  </si>
  <si>
    <t>1804.002</t>
  </si>
  <si>
    <t>Pārsprieguma izlādņu, izolatoru stiprinājums 20kV balstā</t>
  </si>
  <si>
    <t>2101.001</t>
  </si>
  <si>
    <t>Nozarspaile AL 16-95/AL 16-95 mm2, 1-20kV</t>
  </si>
  <si>
    <t>2101.102</t>
  </si>
  <si>
    <t>Nozarspaile AL 16–70 mm2 uz AL/Cu 6–70 mm2, 1-20kV</t>
  </si>
  <si>
    <t>2108.001</t>
  </si>
  <si>
    <t>Spaile, kopņu 16-70mm2  Al</t>
  </si>
  <si>
    <t>2112.001</t>
  </si>
  <si>
    <t>Enkurspaile kailvadam, šķērsgriezumiem no 35-120 mm2</t>
  </si>
  <si>
    <t>2201.003</t>
  </si>
  <si>
    <t>Stabs, koka, III klase, 12m</t>
  </si>
  <si>
    <t>2402.102</t>
  </si>
  <si>
    <t>Vads, pārklāts, CCST70</t>
  </si>
  <si>
    <t>2901.004</t>
  </si>
  <si>
    <t>Elektrods zemējuma, cinkots tērauds ar iespēju pagarināt, d=16 mm, 1.5m</t>
  </si>
  <si>
    <t>2902.002</t>
  </si>
  <si>
    <t>Zemējuma plakandzelzis, cinkots  4x40 mm</t>
  </si>
  <si>
    <t>2904.001</t>
  </si>
  <si>
    <t>Spaile zemējuma, universāla, cinkotam metālam, zemējuma elektroda d=20 mm savienošanai ar stiepli d=8-10 mm vai plakandzelzi 4x40 mm</t>
  </si>
  <si>
    <t>2905.002</t>
  </si>
  <si>
    <t>Elektroda uzgalis, iesišanai zemē</t>
  </si>
  <si>
    <t>2905.003</t>
  </si>
  <si>
    <t>Lenta zemējuma kontūra savienojumu hermetizācijai</t>
  </si>
  <si>
    <t>2906.004</t>
  </si>
  <si>
    <t>Zemētājvads Al (A-35mm2 vai AT-35mm2)</t>
  </si>
  <si>
    <t>2909.001</t>
  </si>
  <si>
    <t>Skava balstu zemējumiem</t>
  </si>
  <si>
    <t>kg</t>
  </si>
  <si>
    <t>VS KL (vidējā sprieguma kabeļlīniju) demontāžas darbi. Darbu izmaksas</t>
  </si>
  <si>
    <t>VS KL (vidējā sprieguma kabeļu līniju) izbūve, t. sk. digitālā nospraušana un uzmērīšana. Darbu izmaksas</t>
  </si>
  <si>
    <t>13122</t>
  </si>
  <si>
    <t>VS 3 dzīslu kabeļa 120 - 240 mm2 montāža pa koka balstu</t>
  </si>
  <si>
    <t>13204</t>
  </si>
  <si>
    <t>VS 1 dzīslu plastmasas izolācijas kabeļa  no 120 mm2  gala apdare balstā</t>
  </si>
  <si>
    <t>VS KL (vidējā sprieguma kabeļu līniju) izbūve, t. sk. digitālā nospraušana un uzmērīšana. Materiālu izmaksas</t>
  </si>
  <si>
    <t>0109.003</t>
  </si>
  <si>
    <t>Distances sprādze vs kabeļu (d=45-100mm) montāžai uz koka balstiem</t>
  </si>
  <si>
    <t>0903.007</t>
  </si>
  <si>
    <t>Gala apdare 20kV ārtipa, 1-dzīslu kabelim ar stiepļu ekrānu</t>
  </si>
  <si>
    <t>0914.102</t>
  </si>
  <si>
    <t>Aizsargs kabelim d&gt;110mm (3x240mm2, Wisky), stiprināms pie balsta</t>
  </si>
  <si>
    <t>0915.019</t>
  </si>
  <si>
    <t>Savienošanas uzmava 20kV viendzīslu kabelim ar stiepļu ekrānu uz viendzīslas ar lentas ekrānu (Wiski)</t>
  </si>
  <si>
    <t>Piedāvātie materiāli</t>
  </si>
  <si>
    <t>"20kV līnijas B5929 pārbūve Saukrastu un Sējas pagasti, Saulkrastu novads", IO-259556</t>
  </si>
  <si>
    <t>Objekta nosaukums: "20kV līnijas B5929 pārbūve Saukrastu un Sējas pagasti, Saulkrastu novads", IO-259556</t>
  </si>
  <si>
    <t>22-00000</t>
  </si>
  <si>
    <t>2</t>
  </si>
  <si>
    <t>3</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</si>
  <si>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</si>
  <si>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</si>
  <si>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</si>
  <si>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</si>
  <si>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</si>
  <si>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</si>
  <si>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</si>
  <si>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</si>
  <si>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</si>
  <si>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</si>
  <si>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</si>
  <si>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</si>
  <si>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</si>
  <si>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</si>
  <si>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</si>
  <si>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</si>
  <si>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</si>
  <si>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</si>
  <si>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</si>
  <si>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</si>
  <si>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</si>
  <si>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</si>
  <si>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</si>
  <si>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</si>
  <si>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</si>
  <si>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</si>
  <si>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4</t>
  </si>
  <si>
    <t>5</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</si>
  <si>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</si>
  <si>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</si>
  <si>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</si>
  <si>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</si>
  <si>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</si>
  <si>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</si>
  <si>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</si>
  <si>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</si>
  <si>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</si>
  <si>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</si>
  <si>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</si>
  <si>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</si>
  <si>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</si>
  <si>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</si>
  <si>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</si>
  <si>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</si>
  <si>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</si>
  <si>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</si>
  <si>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</si>
  <si>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</si>
  <si>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</si>
  <si>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</si>
  <si>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</si>
  <si>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</si>
  <si>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</si>
  <si>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laika norma (c/h)</t>
  </si>
  <si>
    <t xml:space="preserve"> •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</si>
  <si>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 Visās demontāžas kalkulācijās paredzēta demontēto materiālu apsaimniekošana.</t>
  </si>
  <si>
    <t>MAN*</t>
  </si>
  <si>
    <r>
      <t xml:space="preserve">kolonnā "Piedāvātie materiāli" jānorāda norāde/piezīme/atsauce </t>
    </r>
    <r>
      <rPr>
        <b/>
        <i/>
        <sz val="9"/>
        <color rgb="FF000000"/>
        <rFont val="Arial"/>
        <family val="2"/>
        <charset val="186"/>
      </rPr>
      <t>"MAN"</t>
    </r>
    <r>
      <rPr>
        <i/>
        <sz val="9"/>
        <color rgb="FF000000"/>
        <rFont val="Arial"/>
        <family val="2"/>
        <charset val="186"/>
      </rPr>
      <t xml:space="preserve"> vai </t>
    </r>
    <r>
      <rPr>
        <b/>
        <i/>
        <sz val="9"/>
        <color rgb="FF000000"/>
        <rFont val="Arial"/>
        <family val="2"/>
        <charset val="186"/>
      </rPr>
      <t xml:space="preserve">"TS/ Tehniskā specifikācija". </t>
    </r>
    <r>
      <rPr>
        <i/>
        <sz val="9"/>
        <color rgb="FF000000"/>
        <rFont val="Arial"/>
        <family val="2"/>
        <charset val="186"/>
      </rPr>
      <t>Ja tiek norādīts "TS/ Tehniskā specifikācija" - kopā ar piedāvājumu jāsagatavo un jāiesniedz aipildīta konkrētā tehniskā specifikācija (sk. nolikuma 7.1.2.2.punktu).</t>
    </r>
  </si>
  <si>
    <t>PP**</t>
  </si>
  <si>
    <t>Pasūtītāja piegādē/ izpildē jeb Materiālu/konkrēto darbu izpildi nodrošinās Pasūtītājs jeb AS "Sadales tīkls", tāmē šajās pozīcijās nekas nav aizpildāms</t>
  </si>
  <si>
    <t xml:space="preserve">Tiešās izmaksas kopā, t. sk. darba devēja sociālais nodoklis (23,59%): </t>
  </si>
  <si>
    <t xml:space="preserve">                                                                                                                          APSTIPRINU</t>
  </si>
  <si>
    <t xml:space="preserve">                                                                                                            (pasūtītāja paraksts un ta atšifrējums)</t>
  </si>
  <si>
    <t>Būvniecības koptāme</t>
  </si>
  <si>
    <t>Objekta nosaukums</t>
  </si>
  <si>
    <r>
      <t xml:space="preserve">Objekta izmaksas 
</t>
    </r>
    <r>
      <rPr>
        <i/>
        <sz val="9"/>
        <rFont val="Verdana"/>
        <family val="2"/>
        <charset val="186"/>
      </rPr>
      <t>(euro)</t>
    </r>
  </si>
  <si>
    <t>Kopā</t>
  </si>
  <si>
    <t>Pavisam kopā</t>
  </si>
  <si>
    <t>Sastādīja:</t>
  </si>
  <si>
    <t xml:space="preserve">Sert.Nr. </t>
  </si>
  <si>
    <t>ŠIS DOKUMENTS IR ELEKTRONISKI PARAKSTĪTS AR DROŠU ELEKTRONISKO PARAKSTU UN SATUR LAIKA ZĪMOGU</t>
  </si>
  <si>
    <t>Kopsavilkuma aprēķins Nr. 1</t>
  </si>
  <si>
    <r>
      <t xml:space="preserve">Par kopējo summu </t>
    </r>
    <r>
      <rPr>
        <i/>
        <sz val="10"/>
        <rFont val="Ariel"/>
        <charset val="186"/>
      </rPr>
      <t>(euro)</t>
    </r>
  </si>
  <si>
    <r>
      <t xml:space="preserve">Kopējā darbietilpība </t>
    </r>
    <r>
      <rPr>
        <i/>
        <sz val="10"/>
        <rFont val="Ariel"/>
        <charset val="186"/>
      </rPr>
      <t xml:space="preserve">(c/h) </t>
    </r>
  </si>
  <si>
    <t>Nr. p.k.</t>
  </si>
  <si>
    <t>Kods, tāmes Nr.</t>
  </si>
  <si>
    <t>Darba veids vai konstruktīvā elementa nosaukums</t>
  </si>
  <si>
    <t>Tāmes izmaksas (EUR)</t>
  </si>
  <si>
    <t>Tai skaitā:</t>
  </si>
  <si>
    <t>Darbietilpība (c/h)</t>
  </si>
  <si>
    <t>darba alga (EUR)</t>
  </si>
  <si>
    <t>būvizstrādājumi  (EUR)</t>
  </si>
  <si>
    <t>mehānismi (EUR)</t>
  </si>
  <si>
    <t xml:space="preserve">Virsizdevumi  </t>
  </si>
  <si>
    <t>t.sk.darba aizsardzība</t>
  </si>
  <si>
    <t xml:space="preserve">Peļņa  </t>
  </si>
  <si>
    <t>_______________________________</t>
  </si>
  <si>
    <t>Pārbaudīja:</t>
  </si>
  <si>
    <t>* PVN (21%)</t>
  </si>
  <si>
    <t>-</t>
  </si>
  <si>
    <t>* PVN apmaksa atbilstoši Pievienotās vērtības nodokļu likumam 142.panta 6.daļas nosacījumiem "nodokļu atgrieztā maksāšana"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</si>
</sst>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 * #,##0.00_);_([$€-2]\ * \(#,##0.00\);_([$€-2]\ * &quot;-&quot;??_);_(@_)"/>
    <numFmt numFmtId="165" formatCode="#,##0.00\ &quot;€&quot;"/>
    <numFmt numFmtId="166" formatCode="_-* #,##0.00\ _€_-;\-* #,##0.00\ _€_-;_-* &quot;-&quot;??\ _€_-;_-@_-"/>
    <numFmt numFmtId="167" formatCode="#,##0.00_ ;\-#,##0.00\ "/>
  </numFmts>
  <fonts count="34">
    <font>
      <sz val="9"/>
      <color rgb="FF000000"/>
      <name val="Arial"/>
    </font>
    <font>
      <sz val="11"/>
      <color theme="1"/>
      <name val="Calibri"/>
      <family val="2"/>
      <charset val="186"/>
      <scheme val="minor"/>
    </font>
    <font>
      <b/>
      <sz val="9"/>
      <color rgb="FF000000"/>
      <name val="Arial"/>
      <family val="2"/>
      <charset val="186"/>
    </font>
    <font>
      <b/>
      <sz val="9"/>
      <color rgb="FF000000"/>
      <name val="Arial"/>
      <family val="2"/>
      <charset val="186"/>
    </font>
    <font>
      <sz val="10"/>
      <name val="Helv"/>
    </font>
    <font>
      <sz val="9"/>
      <name val="Arial"/>
      <family val="2"/>
      <charset val="186"/>
    </font>
    <font>
      <b/>
      <sz val="9"/>
      <name val="Arial"/>
      <family val="2"/>
      <charset val="186"/>
    </font>
    <font>
      <sz val="10"/>
      <name val="Arial"/>
      <family val="2"/>
      <charset val="204"/>
    </font>
    <font>
      <sz val="9"/>
      <color rgb="FF000000"/>
      <name val="Arial"/>
      <family val="2"/>
      <charset val="186"/>
    </font>
    <font>
      <sz val="10"/>
      <name val="Arial"/>
      <family val="2"/>
      <charset val="186"/>
    </font>
    <font>
      <u/>
      <sz val="9"/>
      <name val="Arial"/>
      <family val="2"/>
      <charset val="186"/>
    </font>
    <font>
      <sz val="8"/>
      <name val="Arial"/>
      <family val="2"/>
      <charset val="186"/>
    </font>
    <font>
      <i/>
      <sz val="11"/>
      <color rgb="FF7F7F7F"/>
      <name val="Calibri"/>
      <family val="2"/>
      <charset val="186"/>
      <scheme val="minor"/>
    </font>
    <font>
      <i/>
      <sz val="9"/>
      <color rgb="FF000000"/>
      <name val="Arial"/>
      <family val="2"/>
      <charset val="186"/>
    </font>
    <font>
      <b/>
      <i/>
      <sz val="9"/>
      <color rgb="FF000000"/>
      <name val="Arial"/>
      <family val="2"/>
      <charset val="186"/>
    </font>
    <font>
      <sz val="10"/>
      <name val="Arial Cyr"/>
      <family val="2"/>
      <charset val="204"/>
    </font>
    <font>
      <sz val="9"/>
      <name val="Verdana"/>
      <family val="2"/>
      <charset val="186"/>
    </font>
    <font>
      <u/>
      <sz val="9"/>
      <name val="Verdana"/>
      <family val="2"/>
      <charset val="186"/>
    </font>
    <font>
      <i/>
      <sz val="9"/>
      <name val="Verdana"/>
      <family val="2"/>
      <charset val="186"/>
    </font>
    <font>
      <b/>
      <sz val="9"/>
      <name val="Verdana"/>
      <family val="2"/>
      <charset val="186"/>
    </font>
    <font>
      <sz val="10"/>
      <name val="Ariel"/>
      <charset val="186"/>
    </font>
    <font>
      <u/>
      <sz val="10"/>
      <name val="Ariel"/>
      <charset val="186"/>
    </font>
    <font>
      <u val="singleAccounting"/>
      <sz val="10"/>
      <name val="Ariel"/>
      <charset val="186"/>
    </font>
    <font>
      <i/>
      <sz val="10"/>
      <name val="Ariel"/>
      <charset val="186"/>
    </font>
    <font>
      <sz val="10"/>
      <name val="Verdana"/>
      <family val="2"/>
      <charset val="186"/>
    </font>
    <font>
      <b/>
      <sz val="10"/>
      <name val="Ariel"/>
      <charset val="186"/>
    </font>
    <font>
      <b/>
      <u/>
      <sz val="10"/>
      <name val="Ariel"/>
      <charset val="186"/>
    </font>
    <font>
      <sz val="11"/>
      <color theme="1"/>
      <name val="Calibri"/>
      <family val="2"/>
      <scheme val="minor"/>
    </font>
    <font>
      <b/>
      <sz val="10"/>
      <name val="Times New Roman"/>
      <family val="1"/>
      <charset val="186"/>
    </font>
    <font>
      <sz val="10"/>
      <name val="Times New Roman"/>
      <family val="1"/>
      <charset val="186"/>
    </font>
    <font>
      <sz val="12"/>
      <name val="Times New Roman"/>
      <family val="1"/>
      <charset val="204"/>
    </font>
    <font>
      <sz val="11"/>
      <color indexed="8"/>
      <name val="Calibri"/>
      <family val="2"/>
    </font>
    <font>
      <i/>
      <sz val="10"/>
      <name val="Times New Roman"/>
      <family val="1"/>
      <charset val="186"/>
    </font>
    <font>
      <sz val="10"/>
      <color rgb="FFFF0000"/>
      <name val="Ariel"/>
      <charset val="186"/>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rgb="FF000000"/>
      </patternFill>
    </fill>
    <fill>
      <patternFill patternType="solid">
        <fgColor rgb="FF92D050"/>
        <bgColor indexed="64"/>
      </patternFill>
    </fill>
    <fill>
      <patternFill patternType="solid">
        <fgColor theme="0"/>
        <bgColor rgb="FFFFFFCC"/>
      </patternFill>
    </fill>
    <fill>
      <patternFill patternType="solid">
        <fgColor theme="0" tint="-0.14999847407452621"/>
        <bgColor rgb="FFC0C0C0"/>
      </patternFill>
    </fill>
    <fill>
      <patternFill patternType="solid">
        <fgColor rgb="FF00B0F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9">
    <xf numFmtId="0" fontId="0" fillId="0" borderId="0"/>
    <xf numFmtId="0" fontId="4" fillId="0" borderId="0"/>
    <xf numFmtId="0" fontId="4" fillId="0" borderId="0"/>
    <xf numFmtId="0" fontId="7" fillId="0" borderId="0"/>
    <xf numFmtId="0" fontId="7" fillId="0" borderId="0"/>
    <xf numFmtId="0" fontId="7" fillId="0" borderId="0"/>
    <xf numFmtId="0" fontId="9" fillId="0" borderId="0"/>
    <xf numFmtId="0" fontId="4" fillId="0" borderId="0"/>
    <xf numFmtId="0" fontId="9" fillId="0" borderId="0"/>
    <xf numFmtId="0" fontId="12" fillId="0" borderId="0" applyNumberFormat="0" applyFill="0" applyBorder="0" applyAlignment="0" applyProtection="0"/>
    <xf numFmtId="0" fontId="15" fillId="0" borderId="0"/>
    <xf numFmtId="0" fontId="9" fillId="0" borderId="0" applyNumberFormat="0" applyFont="0" applyFill="0" applyBorder="0" applyAlignment="0" applyProtection="0"/>
    <xf numFmtId="0" fontId="7" fillId="0" borderId="0"/>
    <xf numFmtId="0" fontId="1" fillId="0" borderId="0"/>
    <xf numFmtId="0" fontId="27" fillId="0" borderId="0"/>
    <xf numFmtId="0" fontId="1" fillId="0" borderId="0"/>
    <xf numFmtId="0" fontId="30" fillId="0" borderId="0"/>
    <xf numFmtId="43" fontId="27" fillId="0" borderId="0" applyFont="0" applyFill="0" applyBorder="0" applyAlignment="0" applyProtection="0"/>
    <xf numFmtId="0" fontId="31" fillId="0" borderId="0"/>
  </cellStyleXfs>
  <cellXfs count="261">
    <xf numFmtId="0" fontId="0" fillId="0" borderId="0" xfId="0" applyAlignment="1">
      <alignment horizontal="left"/>
    </xf>
    <xf numFmtId="49" fontId="8" fillId="0" borderId="0" xfId="0" applyNumberFormat="1" applyFont="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center"/>
    </xf>
    <xf numFmtId="0" fontId="5" fillId="0" borderId="1" xfId="6" applyFont="1" applyBorder="1" applyAlignment="1">
      <alignment horizontal="center" vertical="center" textRotation="90" wrapText="1"/>
    </xf>
    <xf numFmtId="4" fontId="6" fillId="0" borderId="1" xfId="4" applyNumberFormat="1" applyFont="1" applyBorder="1" applyAlignment="1">
      <alignment horizontal="center" vertical="center"/>
    </xf>
    <xf numFmtId="49" fontId="5" fillId="0" borderId="5" xfId="3" applyNumberFormat="1" applyFont="1" applyBorder="1" applyAlignment="1">
      <alignment horizontal="left" vertical="center"/>
    </xf>
    <xf numFmtId="0" fontId="5" fillId="0" borderId="0" xfId="3" applyFont="1" applyAlignment="1">
      <alignment vertical="center"/>
    </xf>
    <xf numFmtId="0" fontId="5" fillId="0" borderId="0" xfId="3" applyFont="1" applyAlignment="1">
      <alignment horizontal="right" vertical="center"/>
    </xf>
    <xf numFmtId="4" fontId="5" fillId="0" borderId="0" xfId="3" applyNumberFormat="1" applyFont="1" applyAlignment="1">
      <alignment horizontal="left" vertical="center"/>
    </xf>
    <xf numFmtId="4" fontId="6" fillId="0" borderId="0" xfId="3" applyNumberFormat="1" applyFont="1" applyAlignment="1">
      <alignment horizontal="left" vertical="center"/>
    </xf>
    <xf numFmtId="0" fontId="5" fillId="0" borderId="0" xfId="1" applyFont="1" applyAlignment="1">
      <alignment vertical="center"/>
    </xf>
    <xf numFmtId="49" fontId="6" fillId="0" borderId="5" xfId="3" applyNumberFormat="1" applyFont="1" applyBorder="1" applyAlignment="1">
      <alignment horizontal="left" vertical="center"/>
    </xf>
    <xf numFmtId="49" fontId="5" fillId="0" borderId="0" xfId="1" applyNumberFormat="1" applyFont="1" applyAlignment="1">
      <alignment vertical="center"/>
    </xf>
    <xf numFmtId="14" fontId="5" fillId="0" borderId="0" xfId="1" applyNumberFormat="1" applyFont="1" applyAlignment="1">
      <alignment horizontal="left" vertical="center"/>
    </xf>
    <xf numFmtId="49" fontId="8" fillId="0" borderId="5" xfId="0" applyNumberFormat="1" applyFont="1" applyBorder="1" applyAlignment="1">
      <alignment horizontal="left" vertical="center"/>
    </xf>
    <xf numFmtId="2" fontId="11" fillId="0" borderId="1" xfId="8" applyNumberFormat="1" applyFont="1" applyBorder="1" applyAlignment="1">
      <alignment horizontal="center" vertical="center" wrapText="1"/>
    </xf>
    <xf numFmtId="4" fontId="5" fillId="0" borderId="0" xfId="3" applyNumberFormat="1" applyFont="1" applyAlignment="1">
      <alignment vertical="center"/>
    </xf>
    <xf numFmtId="49" fontId="8" fillId="0" borderId="1" xfId="0" applyNumberFormat="1" applyFont="1" applyBorder="1" applyAlignment="1">
      <alignment horizontal="left" vertical="center"/>
    </xf>
    <xf numFmtId="2"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3" fillId="0" borderId="1" xfId="0" applyFont="1" applyBorder="1" applyAlignment="1">
      <alignment horizontal="center" vertical="center"/>
    </xf>
    <xf numFmtId="4" fontId="5" fillId="0" borderId="1" xfId="3" applyNumberFormat="1" applyFont="1" applyBorder="1" applyAlignment="1">
      <alignment vertical="center"/>
    </xf>
    <xf numFmtId="0" fontId="5" fillId="0" borderId="0" xfId="0" applyFont="1" applyAlignment="1">
      <alignment horizontal="center" vertic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8" fillId="0" borderId="0" xfId="0" applyFont="1" applyAlignment="1">
      <alignment horizontal="center" vertical="center" wrapText="1"/>
    </xf>
    <xf numFmtId="0" fontId="5" fillId="0" borderId="0" xfId="0" applyFont="1" applyAlignment="1">
      <alignment horizontal="center" vertical="center" wrapText="1"/>
    </xf>
    <xf numFmtId="0" fontId="5" fillId="0" borderId="0" xfId="3" applyFont="1" applyAlignment="1">
      <alignment horizontal="center" vertical="center"/>
    </xf>
    <xf numFmtId="0" fontId="5" fillId="0" borderId="0" xfId="1" applyFont="1" applyAlignment="1">
      <alignment horizontal="center" vertical="center"/>
    </xf>
    <xf numFmtId="49" fontId="0" fillId="0" borderId="0" xfId="0" applyNumberFormat="1" applyAlignment="1">
      <alignment horizontal="left" vertical="center"/>
    </xf>
    <xf numFmtId="0" fontId="0" fillId="0" borderId="0" xfId="0" applyAlignment="1">
      <alignment horizontal="left" vertical="center"/>
    </xf>
    <xf numFmtId="0" fontId="0" fillId="0" borderId="0" xfId="0" applyAlignment="1">
      <alignment horizontal="center" vertical="center"/>
    </xf>
    <xf numFmtId="49" fontId="6" fillId="0" borderId="5" xfId="3" applyNumberFormat="1" applyFont="1" applyBorder="1" applyAlignment="1">
      <alignment vertical="center"/>
    </xf>
    <xf numFmtId="49" fontId="5" fillId="0" borderId="5" xfId="3" applyNumberFormat="1" applyFont="1" applyBorder="1" applyAlignment="1">
      <alignment vertical="center"/>
    </xf>
    <xf numFmtId="0" fontId="5" fillId="0" borderId="0" xfId="4" applyFont="1" applyAlignment="1">
      <alignment horizontal="center" vertical="center"/>
    </xf>
    <xf numFmtId="4" fontId="6" fillId="0" borderId="0" xfId="4" applyNumberFormat="1" applyFont="1" applyAlignment="1">
      <alignment vertical="center"/>
    </xf>
    <xf numFmtId="0" fontId="5" fillId="0" borderId="0" xfId="0" applyFont="1" applyAlignment="1">
      <alignment vertical="center"/>
    </xf>
    <xf numFmtId="0" fontId="5" fillId="0" borderId="0" xfId="4" applyFont="1" applyAlignment="1">
      <alignment horizontal="left" vertical="center"/>
    </xf>
    <xf numFmtId="0" fontId="5" fillId="0" borderId="0" xfId="4" applyFont="1" applyAlignment="1">
      <alignment vertical="center"/>
    </xf>
    <xf numFmtId="164" fontId="6" fillId="0" borderId="0" xfId="0" applyNumberFormat="1" applyFont="1" applyAlignment="1">
      <alignment vertical="center"/>
    </xf>
    <xf numFmtId="0" fontId="5" fillId="0" borderId="0" xfId="5" applyFont="1" applyAlignment="1">
      <alignment horizontal="center" vertical="center"/>
    </xf>
    <xf numFmtId="0" fontId="5" fillId="0" borderId="0" xfId="5" applyFont="1" applyAlignment="1">
      <alignment vertical="center"/>
    </xf>
    <xf numFmtId="4" fontId="5" fillId="0" borderId="0" xfId="5" applyNumberFormat="1" applyFont="1" applyAlignment="1">
      <alignment vertical="center"/>
    </xf>
    <xf numFmtId="0" fontId="5" fillId="0" borderId="0" xfId="1" applyFont="1" applyAlignment="1">
      <alignment horizontal="right" vertical="center"/>
    </xf>
    <xf numFmtId="0" fontId="0" fillId="0" borderId="1" xfId="0" applyBorder="1" applyAlignment="1">
      <alignment horizontal="left" vertical="center"/>
    </xf>
    <xf numFmtId="0" fontId="0" fillId="0" borderId="1" xfId="0" applyBorder="1" applyAlignment="1">
      <alignment horizontal="center" vertical="center"/>
    </xf>
    <xf numFmtId="49" fontId="5" fillId="0" borderId="1" xfId="0" applyNumberFormat="1" applyFont="1" applyBorder="1" applyAlignment="1">
      <alignment vertical="center"/>
    </xf>
    <xf numFmtId="0" fontId="5" fillId="0" borderId="1" xfId="0" applyFont="1" applyBorder="1" applyAlignment="1">
      <alignment vertical="center"/>
    </xf>
    <xf numFmtId="49" fontId="2" fillId="3" borderId="1" xfId="0" applyNumberFormat="1" applyFont="1" applyFill="1" applyBorder="1" applyAlignment="1">
      <alignment horizontal="left" vertical="center"/>
    </xf>
    <xf numFmtId="0" fontId="2" fillId="4" borderId="1" xfId="0" applyFont="1" applyFill="1" applyBorder="1" applyAlignment="1">
      <alignment vertical="center"/>
    </xf>
    <xf numFmtId="0" fontId="2" fillId="4" borderId="1" xfId="0" applyFont="1" applyFill="1" applyBorder="1" applyAlignment="1">
      <alignment horizontal="center" vertical="center"/>
    </xf>
    <xf numFmtId="0" fontId="2" fillId="3" borderId="0" xfId="0" applyFont="1" applyFill="1" applyAlignment="1">
      <alignment horizontal="left" vertical="center"/>
    </xf>
    <xf numFmtId="49" fontId="2" fillId="4" borderId="1" xfId="0" applyNumberFormat="1" applyFont="1" applyFill="1" applyBorder="1" applyAlignment="1">
      <alignment vertical="center"/>
    </xf>
    <xf numFmtId="49" fontId="6" fillId="3" borderId="1" xfId="0" applyNumberFormat="1" applyFont="1" applyFill="1" applyBorder="1" applyAlignment="1">
      <alignment vertical="center"/>
    </xf>
    <xf numFmtId="49" fontId="8" fillId="5" borderId="1" xfId="0" applyNumberFormat="1" applyFont="1" applyFill="1" applyBorder="1" applyAlignment="1">
      <alignment horizontal="left" vertical="center"/>
    </xf>
    <xf numFmtId="0" fontId="0" fillId="5" borderId="1" xfId="0" applyFill="1" applyBorder="1" applyAlignment="1">
      <alignment horizontal="left" vertical="center"/>
    </xf>
    <xf numFmtId="0" fontId="0" fillId="5" borderId="1" xfId="0" applyFill="1" applyBorder="1" applyAlignment="1">
      <alignment horizontal="center" vertical="center"/>
    </xf>
    <xf numFmtId="2" fontId="11" fillId="5" borderId="1" xfId="8" applyNumberFormat="1" applyFont="1" applyFill="1" applyBorder="1" applyAlignment="1">
      <alignment horizontal="center" vertical="center" wrapText="1"/>
    </xf>
    <xf numFmtId="0" fontId="0" fillId="5" borderId="0" xfId="0" applyFill="1" applyAlignment="1">
      <alignment horizontal="left" vertical="center"/>
    </xf>
    <xf numFmtId="2" fontId="6" fillId="0" borderId="1" xfId="3" applyNumberFormat="1" applyFont="1" applyBorder="1" applyAlignment="1">
      <alignment vertical="center"/>
    </xf>
    <xf numFmtId="2" fontId="6" fillId="0" borderId="1" xfId="3" applyNumberFormat="1" applyFont="1" applyBorder="1" applyAlignment="1">
      <alignment horizontal="center" vertical="center"/>
    </xf>
    <xf numFmtId="2" fontId="6" fillId="0" borderId="1" xfId="3" applyNumberFormat="1" applyFont="1" applyBorder="1" applyAlignment="1">
      <alignment horizontal="center" vertical="center" wrapText="1"/>
    </xf>
    <xf numFmtId="2" fontId="6" fillId="0" borderId="0" xfId="3" applyNumberFormat="1" applyFont="1" applyAlignment="1" applyProtection="1">
      <alignment vertical="center"/>
      <protection locked="0"/>
    </xf>
    <xf numFmtId="0" fontId="5" fillId="6" borderId="0" xfId="0" applyFont="1" applyFill="1" applyAlignment="1">
      <alignment vertical="center"/>
    </xf>
    <xf numFmtId="49" fontId="5" fillId="0" borderId="0" xfId="0" applyNumberFormat="1" applyFont="1" applyAlignment="1">
      <alignment vertical="center"/>
    </xf>
    <xf numFmtId="0" fontId="6" fillId="0" borderId="0" xfId="3" applyFont="1" applyAlignment="1">
      <alignment horizontal="right" vertical="center" wrapText="1"/>
    </xf>
    <xf numFmtId="2" fontId="6" fillId="0" borderId="0" xfId="3" applyNumberFormat="1" applyFont="1" applyAlignment="1">
      <alignment vertical="center"/>
    </xf>
    <xf numFmtId="2" fontId="6" fillId="0" borderId="0" xfId="3" applyNumberFormat="1" applyFont="1" applyAlignment="1">
      <alignment horizontal="center" vertical="center"/>
    </xf>
    <xf numFmtId="2" fontId="6" fillId="0" borderId="0" xfId="3" applyNumberFormat="1" applyFont="1" applyAlignment="1">
      <alignment horizontal="center" vertical="center" wrapText="1"/>
    </xf>
    <xf numFmtId="0" fontId="2" fillId="7" borderId="1" xfId="0" applyFont="1" applyFill="1" applyBorder="1" applyAlignment="1">
      <alignment horizontal="center" vertical="center"/>
    </xf>
    <xf numFmtId="4" fontId="2" fillId="2" borderId="1" xfId="0" applyNumberFormat="1" applyFont="1" applyFill="1" applyBorder="1" applyAlignment="1">
      <alignment horizontal="center" vertical="center"/>
    </xf>
    <xf numFmtId="0" fontId="8" fillId="0" borderId="0" xfId="0" applyFont="1" applyAlignment="1" applyProtection="1">
      <alignment horizontal="center" vertical="center"/>
      <protection locked="0"/>
    </xf>
    <xf numFmtId="0" fontId="8" fillId="0" borderId="0" xfId="0" applyFont="1" applyAlignment="1">
      <alignment vertical="center"/>
    </xf>
    <xf numFmtId="49" fontId="8" fillId="0" borderId="0" xfId="0" applyNumberFormat="1" applyFont="1" applyAlignment="1" applyProtection="1">
      <alignment horizontal="left" vertical="center"/>
      <protection locked="0"/>
    </xf>
    <xf numFmtId="0" fontId="8" fillId="0" borderId="0" xfId="0" applyFont="1" applyAlignment="1" applyProtection="1">
      <alignment horizontal="left" vertical="center" wrapText="1"/>
      <protection locked="0"/>
    </xf>
    <xf numFmtId="0" fontId="8" fillId="0" borderId="0" xfId="0" applyFont="1" applyAlignment="1" applyProtection="1">
      <alignment horizontal="left" vertical="center"/>
      <protection locked="0"/>
    </xf>
    <xf numFmtId="0" fontId="2" fillId="0" borderId="0" xfId="0" applyFont="1" applyAlignment="1" applyProtection="1">
      <alignment horizontal="left" vertical="center"/>
      <protection locked="0"/>
    </xf>
    <xf numFmtId="0" fontId="8" fillId="0" borderId="0" xfId="0" applyFont="1" applyAlignment="1" applyProtection="1">
      <alignment horizontal="center" vertical="center" wrapText="1"/>
      <protection locked="0"/>
    </xf>
    <xf numFmtId="0" fontId="8" fillId="0" borderId="0" xfId="0" applyFont="1" applyAlignment="1" applyProtection="1">
      <alignment vertical="center"/>
      <protection locked="0"/>
    </xf>
    <xf numFmtId="0" fontId="5" fillId="0" borderId="0" xfId="0" applyFont="1" applyAlignment="1">
      <alignment vertical="center" wrapText="1"/>
    </xf>
    <xf numFmtId="0" fontId="13" fillId="8" borderId="1" xfId="0" applyFont="1" applyFill="1" applyBorder="1" applyAlignment="1">
      <alignment horizontal="center" vertical="center"/>
    </xf>
    <xf numFmtId="0" fontId="13" fillId="0" borderId="0" xfId="0" applyFont="1" applyAlignment="1">
      <alignment vertical="center" wrapText="1"/>
    </xf>
    <xf numFmtId="0" fontId="13" fillId="5" borderId="1" xfId="0" applyFont="1" applyFill="1" applyBorder="1" applyAlignment="1">
      <alignment horizontal="center" vertical="center"/>
    </xf>
    <xf numFmtId="49" fontId="5" fillId="6" borderId="0" xfId="0" applyNumberFormat="1" applyFont="1" applyFill="1" applyAlignment="1" applyProtection="1">
      <alignment vertical="center"/>
      <protection locked="0"/>
    </xf>
    <xf numFmtId="0" fontId="5" fillId="0" borderId="0" xfId="0" applyFont="1" applyAlignment="1" applyProtection="1">
      <alignment horizontal="center" vertical="center"/>
      <protection locked="0"/>
    </xf>
    <xf numFmtId="0" fontId="10" fillId="6" borderId="2" xfId="0" applyFont="1" applyFill="1" applyBorder="1" applyAlignment="1" applyProtection="1">
      <alignment horizontal="left" vertical="center"/>
      <protection locked="0"/>
    </xf>
    <xf numFmtId="0" fontId="5" fillId="6" borderId="2" xfId="0" applyFont="1" applyFill="1" applyBorder="1" applyAlignment="1" applyProtection="1">
      <alignment vertical="center"/>
      <protection locked="0"/>
    </xf>
    <xf numFmtId="0" fontId="5" fillId="6" borderId="0" xfId="0" applyFont="1" applyFill="1" applyAlignment="1" applyProtection="1">
      <alignment horizontal="right" vertical="center"/>
      <protection locked="0"/>
    </xf>
    <xf numFmtId="0" fontId="5" fillId="6" borderId="0" xfId="5" applyFont="1" applyFill="1" applyAlignment="1" applyProtection="1">
      <alignment horizontal="left" vertical="center"/>
      <protection locked="0"/>
    </xf>
    <xf numFmtId="0" fontId="10" fillId="6" borderId="0" xfId="0" applyFont="1" applyFill="1" applyAlignment="1" applyProtection="1">
      <alignment horizontal="left" vertical="center"/>
      <protection locked="0"/>
    </xf>
    <xf numFmtId="0" fontId="5" fillId="6" borderId="2" xfId="3" applyFont="1" applyFill="1" applyBorder="1" applyAlignment="1" applyProtection="1">
      <alignment horizontal="left" vertical="center"/>
      <protection locked="0"/>
    </xf>
    <xf numFmtId="0" fontId="6" fillId="6" borderId="2" xfId="3" applyFont="1" applyFill="1" applyBorder="1" applyAlignment="1" applyProtection="1">
      <alignment horizontal="center" vertical="center"/>
      <protection locked="0"/>
    </xf>
    <xf numFmtId="0" fontId="5" fillId="6" borderId="2" xfId="3" applyFont="1" applyFill="1" applyBorder="1" applyAlignment="1" applyProtection="1">
      <alignment vertical="center"/>
      <protection locked="0"/>
    </xf>
    <xf numFmtId="0" fontId="5" fillId="6" borderId="2" xfId="5" applyFont="1" applyFill="1" applyBorder="1" applyAlignment="1" applyProtection="1">
      <alignment horizontal="left" vertical="center"/>
      <protection locked="0"/>
    </xf>
    <xf numFmtId="0" fontId="6" fillId="6" borderId="0" xfId="4" applyFont="1" applyFill="1" applyAlignment="1" applyProtection="1">
      <alignment vertical="center"/>
      <protection locked="0"/>
    </xf>
    <xf numFmtId="0" fontId="5" fillId="0" borderId="0" xfId="4" applyFont="1" applyAlignment="1" applyProtection="1">
      <alignment horizontal="center" vertical="center"/>
      <protection locked="0"/>
    </xf>
    <xf numFmtId="0" fontId="5" fillId="0" borderId="0" xfId="4" applyFont="1" applyAlignment="1" applyProtection="1">
      <alignment horizontal="center" vertical="center" wrapText="1"/>
      <protection locked="0"/>
    </xf>
    <xf numFmtId="0" fontId="5" fillId="0" borderId="0" xfId="4" applyFont="1" applyAlignment="1" applyProtection="1">
      <alignment vertical="center" wrapText="1"/>
      <protection locked="0"/>
    </xf>
    <xf numFmtId="0" fontId="5" fillId="6" borderId="0" xfId="0" applyFont="1" applyFill="1" applyAlignment="1" applyProtection="1">
      <alignment vertical="center"/>
      <protection locked="0"/>
    </xf>
    <xf numFmtId="0" fontId="10" fillId="6" borderId="0" xfId="0" applyFont="1" applyFill="1" applyAlignment="1" applyProtection="1">
      <alignment horizontal="center" vertical="center"/>
      <protection locked="0"/>
    </xf>
    <xf numFmtId="0" fontId="5" fillId="6" borderId="0" xfId="7" applyFont="1" applyFill="1" applyAlignment="1" applyProtection="1">
      <alignment horizontal="right" vertical="center"/>
      <protection locked="0"/>
    </xf>
    <xf numFmtId="0" fontId="6" fillId="6" borderId="0" xfId="3" applyFont="1" applyFill="1" applyAlignment="1" applyProtection="1">
      <alignment horizontal="left" vertical="center"/>
      <protection locked="0"/>
    </xf>
    <xf numFmtId="0" fontId="5" fillId="6" borderId="0" xfId="0" applyFont="1" applyFill="1" applyAlignment="1" applyProtection="1">
      <alignment horizontal="left" vertical="center"/>
      <protection locked="0"/>
    </xf>
    <xf numFmtId="0" fontId="5" fillId="6" borderId="0" xfId="3" applyFont="1" applyFill="1" applyAlignment="1" applyProtection="1">
      <alignment vertical="center"/>
      <protection locked="0"/>
    </xf>
    <xf numFmtId="2" fontId="6" fillId="6" borderId="0" xfId="4" applyNumberFormat="1" applyFont="1" applyFill="1" applyAlignment="1" applyProtection="1">
      <alignment vertical="center"/>
      <protection locked="0"/>
    </xf>
    <xf numFmtId="2" fontId="5" fillId="0" borderId="0" xfId="4" applyNumberFormat="1" applyFont="1" applyAlignment="1" applyProtection="1">
      <alignment horizontal="center" vertical="center"/>
      <protection locked="0"/>
    </xf>
    <xf numFmtId="2" fontId="5" fillId="0" borderId="0" xfId="4" applyNumberFormat="1" applyFont="1" applyAlignment="1" applyProtection="1">
      <alignment horizontal="center" vertical="center" wrapText="1"/>
      <protection locked="0"/>
    </xf>
    <xf numFmtId="2" fontId="5" fillId="0" borderId="0" xfId="4" applyNumberFormat="1" applyFont="1" applyAlignment="1" applyProtection="1">
      <alignment vertical="center" wrapText="1"/>
      <protection locked="0"/>
    </xf>
    <xf numFmtId="0" fontId="5" fillId="0" borderId="0" xfId="5" applyFont="1" applyAlignment="1" applyProtection="1">
      <alignment horizontal="center" vertical="center"/>
      <protection locked="0"/>
    </xf>
    <xf numFmtId="0" fontId="6" fillId="6" borderId="0" xfId="5" applyFont="1" applyFill="1" applyAlignment="1" applyProtection="1">
      <alignment horizontal="left" vertical="center"/>
      <protection locked="0"/>
    </xf>
    <xf numFmtId="0" fontId="6" fillId="6" borderId="2" xfId="0" applyFont="1" applyFill="1" applyBorder="1" applyAlignment="1" applyProtection="1">
      <alignment vertical="center"/>
      <protection locked="0"/>
    </xf>
    <xf numFmtId="0" fontId="6" fillId="6" borderId="0" xfId="0" applyFont="1" applyFill="1" applyAlignment="1" applyProtection="1">
      <alignment vertical="center"/>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49" fontId="0" fillId="0" borderId="0" xfId="0" applyNumberFormat="1"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5" fillId="0" borderId="0" xfId="0" applyFont="1" applyAlignment="1" applyProtection="1">
      <alignment vertical="center"/>
      <protection locked="0"/>
    </xf>
    <xf numFmtId="0" fontId="5" fillId="0" borderId="0" xfId="1" applyFont="1" applyAlignment="1" applyProtection="1">
      <alignment vertical="center"/>
      <protection locked="0"/>
    </xf>
    <xf numFmtId="0" fontId="16" fillId="0" borderId="0" xfId="10" applyFont="1" applyAlignment="1">
      <alignment horizontal="right" vertical="center"/>
    </xf>
    <xf numFmtId="0" fontId="16" fillId="0" borderId="0" xfId="11" applyFont="1" applyAlignment="1" applyProtection="1">
      <alignment vertical="center"/>
    </xf>
    <xf numFmtId="0" fontId="16" fillId="0" borderId="0" xfId="10" applyFont="1" applyAlignment="1">
      <alignment vertical="center"/>
    </xf>
    <xf numFmtId="0" fontId="17" fillId="0" borderId="0" xfId="10" applyFont="1" applyAlignment="1">
      <alignment horizontal="right" vertical="center"/>
    </xf>
    <xf numFmtId="0" fontId="16" fillId="0" borderId="0" xfId="10" applyFont="1" applyAlignment="1">
      <alignment horizontal="center" vertical="center"/>
    </xf>
    <xf numFmtId="0" fontId="16" fillId="0" borderId="0" xfId="10" applyFont="1" applyAlignment="1" applyProtection="1">
      <alignment vertical="center"/>
      <protection locked="0"/>
    </xf>
    <xf numFmtId="0" fontId="16" fillId="0" borderId="0" xfId="10" applyFont="1" applyAlignment="1" applyProtection="1">
      <alignment horizontal="right" vertical="center"/>
      <protection locked="0"/>
    </xf>
    <xf numFmtId="0" fontId="16" fillId="0" borderId="0" xfId="11" applyFont="1" applyAlignment="1" applyProtection="1">
      <alignment vertical="center"/>
      <protection locked="0"/>
    </xf>
    <xf numFmtId="0" fontId="16" fillId="0" borderId="0" xfId="10" applyFont="1" applyAlignment="1">
      <alignment horizontal="left" vertical="center"/>
    </xf>
    <xf numFmtId="0" fontId="19" fillId="0" borderId="0" xfId="10" applyFont="1" applyAlignment="1">
      <alignment horizontal="center" vertical="center"/>
    </xf>
    <xf numFmtId="0" fontId="20" fillId="0" borderId="0" xfId="12" applyFont="1" applyAlignment="1">
      <alignment vertical="center"/>
    </xf>
    <xf numFmtId="0" fontId="20" fillId="0" borderId="0" xfId="12" applyFont="1" applyAlignment="1">
      <alignment horizontal="left" vertical="center"/>
    </xf>
    <xf numFmtId="0" fontId="20" fillId="0" borderId="0" xfId="12" applyFont="1" applyAlignment="1">
      <alignment horizontal="left" vertical="center" wrapText="1"/>
    </xf>
    <xf numFmtId="0" fontId="20" fillId="0" borderId="0" xfId="12" applyFont="1" applyAlignment="1" applyProtection="1">
      <alignment vertical="center"/>
      <protection locked="0"/>
    </xf>
    <xf numFmtId="0" fontId="20" fillId="0" borderId="0" xfId="12" applyFont="1" applyAlignment="1" applyProtection="1">
      <alignment horizontal="left" vertical="center"/>
      <protection locked="0"/>
    </xf>
    <xf numFmtId="0" fontId="20" fillId="0" borderId="0" xfId="12" applyFont="1" applyAlignment="1" applyProtection="1">
      <alignment horizontal="left" vertical="center" wrapText="1"/>
      <protection locked="0"/>
    </xf>
    <xf numFmtId="0" fontId="16" fillId="0" borderId="0" xfId="11" applyFont="1" applyFill="1" applyBorder="1" applyAlignment="1" applyProtection="1">
      <alignment vertical="center"/>
    </xf>
    <xf numFmtId="0" fontId="16" fillId="0" borderId="1" xfId="10" applyFont="1" applyBorder="1" applyAlignment="1">
      <alignment horizontal="center" vertical="center" wrapText="1"/>
    </xf>
    <xf numFmtId="0" fontId="16" fillId="0" borderId="10" xfId="10" applyFont="1" applyBorder="1" applyAlignment="1">
      <alignment horizontal="center" vertical="center" wrapText="1"/>
    </xf>
    <xf numFmtId="0" fontId="16" fillId="0" borderId="0" xfId="11" applyFont="1" applyFill="1" applyAlignment="1" applyProtection="1">
      <alignment vertical="center"/>
    </xf>
    <xf numFmtId="0" fontId="16" fillId="0" borderId="1" xfId="10" applyFont="1" applyBorder="1" applyAlignment="1">
      <alignment vertical="center" wrapText="1"/>
    </xf>
    <xf numFmtId="165" fontId="16" fillId="0" borderId="1" xfId="10" applyNumberFormat="1" applyFont="1" applyBorder="1" applyAlignment="1" applyProtection="1">
      <alignment horizontal="center" vertical="center" wrapText="1"/>
      <protection locked="0"/>
    </xf>
    <xf numFmtId="0" fontId="16" fillId="0" borderId="1" xfId="11" applyFont="1" applyFill="1" applyBorder="1" applyAlignment="1" applyProtection="1">
      <alignment vertical="center"/>
    </xf>
    <xf numFmtId="0" fontId="19" fillId="0" borderId="1" xfId="10" applyFont="1" applyBorder="1" applyAlignment="1">
      <alignment horizontal="right" vertical="center" wrapText="1"/>
    </xf>
    <xf numFmtId="165" fontId="19" fillId="0" borderId="1" xfId="10" applyNumberFormat="1" applyFont="1" applyBorder="1" applyAlignment="1" applyProtection="1">
      <alignment horizontal="center" vertical="center" wrapText="1"/>
      <protection locked="0"/>
    </xf>
    <xf numFmtId="165" fontId="16" fillId="0" borderId="0" xfId="11" applyNumberFormat="1" applyFont="1" applyFill="1" applyAlignment="1" applyProtection="1">
      <alignment vertical="center"/>
    </xf>
    <xf numFmtId="0" fontId="20" fillId="0" borderId="2" xfId="13" applyFont="1" applyBorder="1" applyAlignment="1" applyProtection="1">
      <alignment horizontal="left" vertical="center"/>
      <protection locked="0"/>
    </xf>
    <xf numFmtId="0" fontId="21" fillId="0" borderId="2" xfId="13" applyFont="1" applyBorder="1" applyProtection="1">
      <protection locked="0"/>
    </xf>
    <xf numFmtId="0" fontId="20" fillId="0" borderId="0" xfId="13" applyFont="1" applyProtection="1">
      <protection locked="0"/>
    </xf>
    <xf numFmtId="9" fontId="20" fillId="0" borderId="0" xfId="13" applyNumberFormat="1" applyFont="1" applyProtection="1">
      <protection locked="0"/>
    </xf>
    <xf numFmtId="0" fontId="16" fillId="0" borderId="0" xfId="13" applyFont="1" applyAlignment="1" applyProtection="1">
      <alignment vertical="center"/>
      <protection locked="0"/>
    </xf>
    <xf numFmtId="166" fontId="22" fillId="0" borderId="2" xfId="13" applyNumberFormat="1" applyFont="1" applyBorder="1" applyAlignment="1" applyProtection="1">
      <alignment horizontal="left"/>
      <protection locked="0"/>
    </xf>
    <xf numFmtId="0" fontId="20" fillId="0" borderId="0" xfId="11" applyFont="1" applyProtection="1">
      <protection locked="0"/>
    </xf>
    <xf numFmtId="166" fontId="20" fillId="0" borderId="0" xfId="11" applyNumberFormat="1" applyFont="1" applyProtection="1">
      <protection locked="0"/>
    </xf>
    <xf numFmtId="0" fontId="20" fillId="0" borderId="0" xfId="9" applyNumberFormat="1" applyFont="1" applyFill="1" applyBorder="1" applyAlignment="1" applyProtection="1">
      <alignment vertical="top"/>
      <protection locked="0"/>
    </xf>
    <xf numFmtId="0" fontId="20" fillId="0" borderId="0" xfId="9" applyNumberFormat="1" applyFont="1" applyFill="1" applyBorder="1" applyAlignment="1" applyProtection="1">
      <alignment horizontal="left" vertical="top" wrapText="1"/>
      <protection locked="0"/>
    </xf>
    <xf numFmtId="0" fontId="20" fillId="0" borderId="0" xfId="6" applyFont="1" applyAlignment="1" applyProtection="1">
      <alignment vertical="top"/>
      <protection locked="0"/>
    </xf>
    <xf numFmtId="0" fontId="20" fillId="0" borderId="0" xfId="12" applyFont="1" applyProtection="1">
      <protection locked="0"/>
    </xf>
    <xf numFmtId="167" fontId="20" fillId="0" borderId="0" xfId="6" applyNumberFormat="1" applyFont="1" applyAlignment="1" applyProtection="1">
      <alignment vertical="top"/>
      <protection locked="0"/>
    </xf>
    <xf numFmtId="0" fontId="20" fillId="0" borderId="0" xfId="6" applyFont="1" applyAlignment="1" applyProtection="1">
      <alignment horizontal="left" vertical="top" wrapText="1"/>
      <protection locked="0"/>
    </xf>
    <xf numFmtId="0" fontId="20" fillId="0" borderId="0" xfId="6" applyFont="1" applyAlignment="1" applyProtection="1">
      <alignment horizontal="center" vertical="top"/>
      <protection locked="0"/>
    </xf>
    <xf numFmtId="0" fontId="23" fillId="0" borderId="0" xfId="12" applyFont="1" applyProtection="1">
      <protection locked="0"/>
    </xf>
    <xf numFmtId="0" fontId="20" fillId="0" borderId="0" xfId="12" applyFont="1"/>
    <xf numFmtId="0" fontId="24" fillId="0" borderId="0" xfId="11" applyFont="1" applyAlignment="1" applyProtection="1">
      <alignment vertical="center"/>
    </xf>
    <xf numFmtId="0" fontId="25" fillId="0" borderId="0" xfId="12" applyFont="1" applyAlignment="1">
      <alignment horizontal="center"/>
    </xf>
    <xf numFmtId="0" fontId="25" fillId="0" borderId="0" xfId="12" applyFont="1"/>
    <xf numFmtId="0" fontId="20" fillId="0" borderId="0" xfId="9" applyFont="1" applyFill="1" applyBorder="1" applyAlignment="1" applyProtection="1"/>
    <xf numFmtId="49" fontId="25" fillId="0" borderId="0" xfId="12" applyNumberFormat="1" applyFont="1" applyAlignment="1">
      <alignment vertical="center"/>
    </xf>
    <xf numFmtId="0" fontId="25" fillId="0" borderId="0" xfId="12" applyFont="1" applyAlignment="1">
      <alignment horizontal="left" vertical="center" wrapText="1"/>
    </xf>
    <xf numFmtId="0" fontId="20" fillId="0" borderId="0" xfId="9" applyFont="1" applyFill="1" applyBorder="1" applyAlignment="1" applyProtection="1">
      <alignment horizontal="right"/>
    </xf>
    <xf numFmtId="4" fontId="26" fillId="0" borderId="0" xfId="9" applyNumberFormat="1" applyFont="1" applyFill="1" applyAlignment="1" applyProtection="1">
      <alignment horizontal="center"/>
    </xf>
    <xf numFmtId="2" fontId="26" fillId="0" borderId="0" xfId="9" applyNumberFormat="1" applyFont="1" applyFill="1" applyAlignment="1" applyProtection="1">
      <alignment horizontal="center"/>
    </xf>
    <xf numFmtId="0" fontId="28" fillId="3" borderId="1" xfId="14" applyFont="1" applyFill="1" applyBorder="1" applyAlignment="1">
      <alignment horizontal="center" vertical="center" wrapText="1"/>
    </xf>
    <xf numFmtId="0" fontId="27" fillId="0" borderId="0" xfId="14"/>
    <xf numFmtId="0" fontId="1" fillId="0" borderId="0" xfId="15"/>
    <xf numFmtId="0" fontId="29" fillId="0" borderId="1" xfId="14" applyFont="1" applyBorder="1" applyAlignment="1">
      <alignment horizontal="center" vertical="center"/>
    </xf>
    <xf numFmtId="2" fontId="29" fillId="0" borderId="1" xfId="14" applyNumberFormat="1" applyFont="1" applyBorder="1" applyAlignment="1">
      <alignment horizontal="center" vertical="center"/>
    </xf>
    <xf numFmtId="4" fontId="28" fillId="0" borderId="1" xfId="17" applyNumberFormat="1" applyFont="1" applyBorder="1" applyAlignment="1" applyProtection="1">
      <alignment horizontal="center" vertical="center"/>
    </xf>
    <xf numFmtId="4" fontId="29" fillId="0" borderId="1" xfId="17" applyNumberFormat="1" applyFont="1" applyBorder="1" applyAlignment="1" applyProtection="1">
      <alignment horizontal="center" vertical="center"/>
      <protection locked="0"/>
    </xf>
    <xf numFmtId="0" fontId="28" fillId="3" borderId="10" xfId="14" applyFont="1" applyFill="1" applyBorder="1" applyAlignment="1">
      <alignment horizontal="right" vertical="top"/>
    </xf>
    <xf numFmtId="4" fontId="28" fillId="3" borderId="1" xfId="17" applyNumberFormat="1" applyFont="1" applyFill="1" applyBorder="1" applyAlignment="1" applyProtection="1">
      <alignment horizontal="center" vertical="top"/>
    </xf>
    <xf numFmtId="9" fontId="28" fillId="0" borderId="1" xfId="18" applyNumberFormat="1" applyFont="1" applyBorder="1" applyAlignment="1" applyProtection="1">
      <alignment horizontal="center" vertical="center"/>
      <protection locked="0"/>
    </xf>
    <xf numFmtId="4" fontId="28" fillId="0" borderId="1" xfId="17" applyNumberFormat="1" applyFont="1" applyBorder="1" applyAlignment="1" applyProtection="1">
      <alignment horizontal="center" vertical="top"/>
    </xf>
    <xf numFmtId="4" fontId="29" fillId="0" borderId="0" xfId="17" applyNumberFormat="1" applyFont="1" applyAlignment="1" applyProtection="1">
      <alignment horizontal="center" vertical="top"/>
    </xf>
    <xf numFmtId="9" fontId="32" fillId="0" borderId="1" xfId="14" applyNumberFormat="1" applyFont="1" applyBorder="1" applyAlignment="1" applyProtection="1">
      <alignment horizontal="center" vertical="top"/>
      <protection locked="0"/>
    </xf>
    <xf numFmtId="4" fontId="32" fillId="0" borderId="4" xfId="17" applyNumberFormat="1" applyFont="1" applyBorder="1" applyAlignment="1" applyProtection="1">
      <alignment horizontal="center" vertical="top"/>
    </xf>
    <xf numFmtId="4" fontId="32" fillId="0" borderId="0" xfId="17" applyNumberFormat="1" applyFont="1" applyAlignment="1" applyProtection="1">
      <alignment horizontal="center" vertical="top"/>
    </xf>
    <xf numFmtId="4" fontId="28" fillId="0" borderId="4" xfId="17" applyNumberFormat="1" applyFont="1" applyBorder="1" applyAlignment="1" applyProtection="1">
      <alignment horizontal="center" vertical="top"/>
    </xf>
    <xf numFmtId="0" fontId="28" fillId="3" borderId="10" xfId="14" applyFont="1" applyFill="1" applyBorder="1" applyAlignment="1">
      <alignment horizontal="left" vertical="top" indent="15"/>
    </xf>
    <xf numFmtId="4" fontId="28" fillId="0" borderId="0" xfId="17" applyNumberFormat="1" applyFont="1" applyAlignment="1" applyProtection="1">
      <alignment horizontal="center" vertical="top"/>
    </xf>
    <xf numFmtId="166" fontId="20" fillId="0" borderId="0" xfId="12" applyNumberFormat="1" applyFont="1"/>
    <xf numFmtId="0" fontId="33" fillId="0" borderId="0" xfId="12" applyFont="1"/>
    <xf numFmtId="0" fontId="20" fillId="0" borderId="0" xfId="13" applyFont="1" applyAlignment="1" applyProtection="1">
      <alignment horizontal="left" vertical="center"/>
      <protection locked="0"/>
    </xf>
    <xf numFmtId="0" fontId="20" fillId="0" borderId="0" xfId="9" applyNumberFormat="1" applyFont="1" applyFill="1" applyBorder="1" applyAlignment="1" applyProtection="1">
      <alignment horizontal="left" vertical="top"/>
      <protection locked="0"/>
    </xf>
    <xf numFmtId="0" fontId="2" fillId="4" borderId="1" xfId="0" applyFont="1" applyFill="1" applyBorder="1" applyAlignment="1">
      <alignment vertical="center" wrapText="1"/>
    </xf>
    <xf numFmtId="0" fontId="0" fillId="0" borderId="1" xfId="0" applyBorder="1" applyAlignment="1">
      <alignment horizontal="left" vertical="center" wrapText="1"/>
    </xf>
    <xf numFmtId="4" fontId="5" fillId="0" borderId="1" xfId="3" applyNumberFormat="1" applyFont="1" applyBorder="1" applyAlignment="1">
      <alignment horizontal="center" vertical="center"/>
    </xf>
    <xf numFmtId="0" fontId="2" fillId="3" borderId="1" xfId="0" applyFont="1" applyFill="1" applyBorder="1" applyAlignment="1">
      <alignment horizontal="left" vertical="center"/>
    </xf>
    <xf numFmtId="0" fontId="0" fillId="5" borderId="1" xfId="0" applyFill="1" applyBorder="1" applyAlignment="1">
      <alignment horizontal="left" vertical="center" wrapText="1"/>
    </xf>
    <xf numFmtId="0" fontId="5" fillId="0" borderId="0" xfId="3" applyFont="1" applyAlignment="1">
      <alignment vertical="center" wrapText="1"/>
    </xf>
    <xf numFmtId="49" fontId="5" fillId="0" borderId="0" xfId="3" applyNumberFormat="1" applyFont="1" applyAlignment="1">
      <alignment horizontal="right" vertical="center" wrapText="1"/>
    </xf>
    <xf numFmtId="0" fontId="5" fillId="0" borderId="0" xfId="1" applyFont="1" applyAlignment="1">
      <alignment vertical="center" wrapText="1"/>
    </xf>
    <xf numFmtId="0" fontId="5" fillId="0" borderId="1" xfId="0" applyFont="1" applyBorder="1" applyAlignment="1">
      <alignment vertical="center" wrapText="1"/>
    </xf>
    <xf numFmtId="0" fontId="5" fillId="6" borderId="2" xfId="0" applyFont="1" applyFill="1" applyBorder="1" applyAlignment="1" applyProtection="1">
      <alignment horizontal="left" vertical="center" wrapText="1"/>
      <protection locked="0"/>
    </xf>
    <xf numFmtId="0" fontId="5" fillId="6" borderId="0" xfId="0" applyFont="1" applyFill="1" applyAlignment="1" applyProtection="1">
      <alignment horizontal="right" vertical="center" wrapText="1"/>
      <protection locked="0"/>
    </xf>
    <xf numFmtId="0" fontId="5" fillId="6" borderId="0" xfId="5" applyFont="1" applyFill="1" applyAlignment="1" applyProtection="1">
      <alignment horizontal="left" vertical="center" wrapText="1"/>
      <protection locked="0"/>
    </xf>
    <xf numFmtId="0" fontId="5" fillId="6" borderId="0" xfId="0" applyFont="1" applyFill="1" applyAlignment="1">
      <alignment horizontal="left" vertical="center" wrapText="1"/>
    </xf>
    <xf numFmtId="0" fontId="5" fillId="0" borderId="0" xfId="3" applyFont="1" applyAlignment="1">
      <alignment horizontal="center" vertical="center" wrapText="1"/>
    </xf>
    <xf numFmtId="4" fontId="6" fillId="0" borderId="0" xfId="4" applyNumberFormat="1" applyFont="1" applyAlignment="1">
      <alignment horizontal="center" vertical="center"/>
    </xf>
    <xf numFmtId="4" fontId="6" fillId="0" borderId="0" xfId="4" applyNumberFormat="1" applyFont="1" applyAlignment="1">
      <alignment horizontal="center" vertical="center" wrapText="1"/>
    </xf>
    <xf numFmtId="14" fontId="5" fillId="0" borderId="0" xfId="1" applyNumberFormat="1" applyFont="1" applyAlignment="1">
      <alignment horizontal="center" vertical="center"/>
    </xf>
    <xf numFmtId="14" fontId="5" fillId="0" borderId="0" xfId="1" applyNumberFormat="1" applyFont="1" applyAlignment="1">
      <alignment horizontal="center" vertical="center" wrapText="1"/>
    </xf>
    <xf numFmtId="0" fontId="2" fillId="4" borderId="1" xfId="0" applyFont="1" applyFill="1" applyBorder="1" applyAlignment="1">
      <alignment horizontal="center" vertical="center" wrapText="1"/>
    </xf>
    <xf numFmtId="0" fontId="0" fillId="0" borderId="1" xfId="0" applyBorder="1" applyAlignment="1">
      <alignment horizontal="center" vertical="center" wrapText="1"/>
    </xf>
    <xf numFmtId="0" fontId="8" fillId="8" borderId="1" xfId="0" applyFont="1" applyFill="1" applyBorder="1" applyAlignment="1">
      <alignment horizontal="center" vertical="center"/>
    </xf>
    <xf numFmtId="0" fontId="0" fillId="8" borderId="1" xfId="0" applyFill="1" applyBorder="1" applyAlignment="1">
      <alignment horizontal="center" vertical="center" wrapText="1"/>
    </xf>
    <xf numFmtId="0" fontId="0" fillId="5" borderId="1" xfId="0" applyFill="1" applyBorder="1" applyAlignment="1">
      <alignment horizontal="center" vertical="center" wrapText="1"/>
    </xf>
    <xf numFmtId="0" fontId="0" fillId="8" borderId="1" xfId="0" applyFill="1" applyBorder="1" applyAlignment="1">
      <alignment horizontal="center" vertical="center"/>
    </xf>
    <xf numFmtId="49" fontId="20" fillId="0" borderId="0" xfId="12" applyNumberFormat="1" applyFont="1" applyAlignment="1">
      <alignment horizontal="left" vertical="center" wrapText="1"/>
    </xf>
    <xf numFmtId="0" fontId="20" fillId="0" borderId="0" xfId="12" applyFont="1" applyAlignment="1">
      <alignment horizontal="left" vertical="center" wrapText="1"/>
    </xf>
    <xf numFmtId="0" fontId="23" fillId="0" borderId="0" xfId="12" applyFont="1" applyAlignment="1" applyProtection="1">
      <alignment horizontal="center" wrapText="1"/>
      <protection locked="0"/>
    </xf>
    <xf numFmtId="0" fontId="16" fillId="0" borderId="0" xfId="10" applyFont="1" applyAlignment="1">
      <alignment horizontal="right" vertical="center"/>
    </xf>
    <xf numFmtId="0" fontId="18" fillId="0" borderId="0" xfId="10" applyFont="1" applyAlignment="1">
      <alignment horizontal="right" vertical="center"/>
    </xf>
    <xf numFmtId="0" fontId="19" fillId="0" borderId="0" xfId="10" applyFont="1" applyAlignment="1">
      <alignment horizontal="center" vertical="center"/>
    </xf>
    <xf numFmtId="0" fontId="23" fillId="0" borderId="0" xfId="12" applyFont="1" applyAlignment="1" applyProtection="1">
      <alignment horizontal="center"/>
      <protection locked="0"/>
    </xf>
    <xf numFmtId="0" fontId="29" fillId="0" borderId="7" xfId="16" applyFont="1" applyBorder="1" applyAlignment="1">
      <alignment horizontal="left" vertical="distributed"/>
    </xf>
    <xf numFmtId="0" fontId="29" fillId="0" borderId="10" xfId="16" applyFont="1" applyBorder="1" applyAlignment="1">
      <alignment horizontal="left" vertical="distributed"/>
    </xf>
    <xf numFmtId="0" fontId="28" fillId="3" borderId="7" xfId="14" applyFont="1" applyFill="1" applyBorder="1" applyAlignment="1">
      <alignment horizontal="right" vertical="top"/>
    </xf>
    <xf numFmtId="0" fontId="28" fillId="3" borderId="9" xfId="14" applyFont="1" applyFill="1" applyBorder="1" applyAlignment="1">
      <alignment horizontal="right" vertical="top"/>
    </xf>
    <xf numFmtId="0" fontId="28" fillId="0" borderId="7" xfId="14" applyFont="1" applyBorder="1" applyAlignment="1">
      <alignment horizontal="right" vertical="top"/>
    </xf>
    <xf numFmtId="0" fontId="28" fillId="0" borderId="9" xfId="14" applyFont="1" applyBorder="1" applyAlignment="1">
      <alignment horizontal="right" vertical="top"/>
    </xf>
    <xf numFmtId="0" fontId="32" fillId="0" borderId="7" xfId="14" applyFont="1" applyBorder="1" applyAlignment="1">
      <alignment horizontal="right" vertical="top"/>
    </xf>
    <xf numFmtId="0" fontId="32" fillId="0" borderId="9" xfId="14" applyFont="1" applyBorder="1" applyAlignment="1">
      <alignment horizontal="right" vertical="top"/>
    </xf>
    <xf numFmtId="0" fontId="28" fillId="0" borderId="8" xfId="14" applyFont="1" applyBorder="1" applyAlignment="1">
      <alignment horizontal="right" vertical="top"/>
    </xf>
    <xf numFmtId="0" fontId="28" fillId="0" borderId="3" xfId="14" applyFont="1" applyBorder="1" applyAlignment="1">
      <alignment horizontal="right" vertical="top"/>
    </xf>
    <xf numFmtId="0" fontId="25" fillId="0" borderId="0" xfId="12" applyFont="1" applyAlignment="1">
      <alignment horizontal="center"/>
    </xf>
    <xf numFmtId="0" fontId="25" fillId="0" borderId="2" xfId="12" applyFont="1" applyBorder="1" applyAlignment="1">
      <alignment horizontal="center"/>
    </xf>
    <xf numFmtId="0" fontId="20" fillId="0" borderId="0" xfId="9" applyFont="1" applyFill="1" applyBorder="1" applyAlignment="1" applyProtection="1">
      <alignment horizontal="center"/>
    </xf>
    <xf numFmtId="0" fontId="28" fillId="3" borderId="4" xfId="14" applyFont="1" applyFill="1" applyBorder="1" applyAlignment="1">
      <alignment horizontal="center" vertical="center" wrapText="1"/>
    </xf>
    <xf numFmtId="0" fontId="28" fillId="3" borderId="11" xfId="14" applyFont="1" applyFill="1" applyBorder="1" applyAlignment="1">
      <alignment horizontal="center" vertical="center" wrapText="1"/>
    </xf>
    <xf numFmtId="0" fontId="28" fillId="3" borderId="1" xfId="14" applyFont="1" applyFill="1" applyBorder="1" applyAlignment="1">
      <alignment horizontal="center" vertical="center" wrapText="1"/>
    </xf>
    <xf numFmtId="0" fontId="28" fillId="3" borderId="1" xfId="14" applyFont="1" applyFill="1" applyBorder="1" applyAlignment="1">
      <alignment horizontal="center" vertical="center"/>
    </xf>
    <xf numFmtId="0" fontId="6" fillId="0" borderId="1" xfId="4" applyFont="1" applyBorder="1" applyAlignment="1">
      <alignment horizontal="right" vertical="center" wrapText="1"/>
    </xf>
    <xf numFmtId="0" fontId="6" fillId="0" borderId="1" xfId="3" applyFont="1" applyBorder="1" applyAlignment="1">
      <alignment horizontal="right" vertical="center" wrapText="1"/>
    </xf>
    <xf numFmtId="0" fontId="5" fillId="0" borderId="0" xfId="0" applyFont="1" applyAlignment="1">
      <alignment horizontal="left" vertical="center" wrapText="1"/>
    </xf>
    <xf numFmtId="0" fontId="13" fillId="0" borderId="6" xfId="0" applyFont="1" applyBorder="1" applyAlignment="1">
      <alignment horizontal="left" vertical="center" wrapText="1"/>
    </xf>
    <xf numFmtId="0" fontId="13" fillId="0" borderId="0" xfId="0" applyFont="1" applyAlignment="1">
      <alignment horizontal="left" vertical="center" wrapText="1"/>
    </xf>
    <xf numFmtId="0" fontId="6" fillId="0" borderId="0" xfId="2" applyFont="1" applyAlignment="1">
      <alignment horizontal="center" vertical="center"/>
    </xf>
    <xf numFmtId="0" fontId="5" fillId="0" borderId="5" xfId="2" applyFont="1" applyBorder="1" applyAlignment="1">
      <alignment horizontal="center" vertical="center"/>
    </xf>
    <xf numFmtId="0" fontId="5" fillId="0" borderId="0" xfId="2" applyFont="1" applyAlignment="1">
      <alignment horizontal="center" vertical="center"/>
    </xf>
    <xf numFmtId="0" fontId="6" fillId="0" borderId="5" xfId="2" applyFont="1" applyBorder="1" applyAlignment="1">
      <alignment horizontal="center" vertical="center"/>
    </xf>
    <xf numFmtId="0" fontId="5" fillId="0" borderId="1" xfId="6" applyFont="1" applyBorder="1" applyAlignment="1">
      <alignment horizontal="center" vertical="center" wrapText="1"/>
    </xf>
    <xf numFmtId="0" fontId="5" fillId="0" borderId="1" xfId="6" applyFont="1" applyBorder="1" applyAlignment="1">
      <alignment horizontal="center" vertical="center" textRotation="90" wrapText="1"/>
    </xf>
    <xf numFmtId="49" fontId="5" fillId="0" borderId="1" xfId="6" applyNumberFormat="1" applyFont="1" applyBorder="1" applyAlignment="1">
      <alignment horizontal="center" vertical="center" textRotation="90" wrapText="1"/>
    </xf>
    <xf numFmtId="0" fontId="18" fillId="0" borderId="7" xfId="10" applyFont="1" applyBorder="1" applyAlignment="1">
      <alignment horizontal="right" vertical="center" wrapText="1"/>
    </xf>
    <xf numFmtId="0" fontId="18" fillId="0" borderId="10" xfId="10" applyFont="1" applyBorder="1" applyAlignment="1">
      <alignment horizontal="right" vertical="center" wrapText="1"/>
    </xf>
    <xf numFmtId="0" fontId="19" fillId="0" borderId="0" xfId="10" applyFont="1" applyBorder="1" applyAlignment="1">
      <alignment horizontal="right" vertical="center" wrapText="1"/>
    </xf>
    <xf numFmtId="165" fontId="19" fillId="0" borderId="0" xfId="10" applyNumberFormat="1" applyFont="1" applyBorder="1" applyAlignment="1" applyProtection="1">
      <alignment horizontal="center" vertical="center" wrapText="1"/>
      <protection locked="0"/>
    </xf>
    <xf numFmtId="0" fontId="18" fillId="0" borderId="0" xfId="11" applyFont="1" applyFill="1" applyBorder="1" applyAlignment="1" applyProtection="1">
      <alignment vertical="center"/>
    </xf>
  </cellXfs>
  <cellStyles count="19">
    <cellStyle name="Comma 2" xfId="17" xr:uid="{86917B09-2320-4A44-8514-391D2E6A47D9}"/>
    <cellStyle name="Excel Built-in Normal 3" xfId="11" xr:uid="{6E4BA432-0F80-40D4-B730-2B0B7B39F248}"/>
    <cellStyle name="Explanatory Text" xfId="9" builtinId="53"/>
    <cellStyle name="Normal" xfId="0" builtinId="0"/>
    <cellStyle name="Normal 10 2" xfId="8" xr:uid="{B2A3BF3B-418F-4EBE-9A4B-A83F86D7AECB}"/>
    <cellStyle name="Normal 2" xfId="6" xr:uid="{8D8ABFA6-2C87-4E7C-A0C0-B45F5FCA6448}"/>
    <cellStyle name="Normal 2 2" xfId="18" xr:uid="{EA354755-6885-489B-B287-DE4BCC5C0E62}"/>
    <cellStyle name="Normal 3" xfId="12" xr:uid="{D228F255-8455-45BB-AF23-9572E759780F}"/>
    <cellStyle name="Normal 3 2" xfId="14" xr:uid="{D9074E01-A4E5-41E0-AA9D-C6BFF4AD7E47}"/>
    <cellStyle name="Normal 4" xfId="13" xr:uid="{0998F2CD-7CF3-425A-9973-FE6D5FF79D3B}"/>
    <cellStyle name="Normal 5" xfId="15" xr:uid="{3D0499DB-916D-496D-A577-87B9840863CB}"/>
    <cellStyle name="Normal_2-1" xfId="2" xr:uid="{7BEE183D-B19F-4FB5-9913-623F762B5BBF}"/>
    <cellStyle name="Normal_Polu_vidusskola_kopeja" xfId="10" xr:uid="{69A0AAD2-732C-411E-A17C-02323231C3FE}"/>
    <cellStyle name="Normal_Sheet1" xfId="4" xr:uid="{015F4F81-85FE-4767-B92A-1CF53E8AACCC}"/>
    <cellStyle name="Normal_Tame_F2" xfId="7" xr:uid="{F4865946-EEDB-4FAC-8C2E-6FA43B24009D}"/>
    <cellStyle name="Normal_TD15" xfId="16" xr:uid="{976842C7-8C31-40F3-BF3D-E8C132A23E34}"/>
    <cellStyle name="Parastais 2" xfId="3" xr:uid="{45026A61-D645-4B80-98C6-DF8F0778DD81}"/>
    <cellStyle name="Parastais 3 2" xfId="5" xr:uid="{19202526-E736-4A5F-94F8-B79EFCEE372C}"/>
    <cellStyle name="Style 1" xfId="1" xr:uid="{0BE54817-FF53-48A8-9A9C-266FBC626E04}"/>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12</xdr:col>
      <xdr:colOff>828675</xdr:colOff>
      <xdr:row>22</xdr:row>
      <xdr:rowOff>0</xdr:rowOff>
    </xdr:from>
    <xdr:ext cx="22166" cy="377377"/>
    <xdr:sp macro="" textlink="">
      <xdr:nvSpPr>
        <xdr:cNvPr id="2" name="Text Box 2">
          <a:extLst>
            <a:ext uri="{FF2B5EF4-FFF2-40B4-BE49-F238E27FC236}">
              <a16:creationId xmlns:a16="http://schemas.microsoft.com/office/drawing/2014/main" id="{CE6A890D-C7DD-4939-A231-FDA4219B00D0}"/>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3" name="Text Box 2">
          <a:extLst>
            <a:ext uri="{FF2B5EF4-FFF2-40B4-BE49-F238E27FC236}">
              <a16:creationId xmlns:a16="http://schemas.microsoft.com/office/drawing/2014/main" id="{5407CCAD-5350-4446-A2D8-46DF0DCC94BE}"/>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4" name="Text Box 2">
          <a:extLst>
            <a:ext uri="{FF2B5EF4-FFF2-40B4-BE49-F238E27FC236}">
              <a16:creationId xmlns:a16="http://schemas.microsoft.com/office/drawing/2014/main" id="{2522C4D2-0347-4AE4-BA64-6C8DCFEC257F}"/>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5" name="Text Box 2">
          <a:extLst>
            <a:ext uri="{FF2B5EF4-FFF2-40B4-BE49-F238E27FC236}">
              <a16:creationId xmlns:a16="http://schemas.microsoft.com/office/drawing/2014/main" id="{5C1DAD2A-52A4-4133-B6B4-15FF766FEA88}"/>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6" name="Text Box 2">
          <a:extLst>
            <a:ext uri="{FF2B5EF4-FFF2-40B4-BE49-F238E27FC236}">
              <a16:creationId xmlns:a16="http://schemas.microsoft.com/office/drawing/2014/main" id="{68C01A0F-46A2-497B-AB92-A7FF7CE32CCB}"/>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7" name="Text Box 2">
          <a:extLst>
            <a:ext uri="{FF2B5EF4-FFF2-40B4-BE49-F238E27FC236}">
              <a16:creationId xmlns:a16="http://schemas.microsoft.com/office/drawing/2014/main" id="{AFF944F5-0184-4E37-BC3F-C4C9BE0EDB75}"/>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8" name="Text Box 2">
          <a:extLst>
            <a:ext uri="{FF2B5EF4-FFF2-40B4-BE49-F238E27FC236}">
              <a16:creationId xmlns:a16="http://schemas.microsoft.com/office/drawing/2014/main" id="{C022CACC-0CF9-4E24-BEBA-18F87D18714E}"/>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9" name="Text Box 2">
          <a:extLst>
            <a:ext uri="{FF2B5EF4-FFF2-40B4-BE49-F238E27FC236}">
              <a16:creationId xmlns:a16="http://schemas.microsoft.com/office/drawing/2014/main" id="{06776449-6C25-4E8B-BEDC-302A5E0442B0}"/>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7377"/>
    <xdr:sp macro="" textlink="">
      <xdr:nvSpPr>
        <xdr:cNvPr id="10" name="Text Box 2">
          <a:extLst>
            <a:ext uri="{FF2B5EF4-FFF2-40B4-BE49-F238E27FC236}">
              <a16:creationId xmlns:a16="http://schemas.microsoft.com/office/drawing/2014/main" id="{53EDABCA-DD14-421E-B1C9-D73B7A55E28E}"/>
            </a:ext>
          </a:extLst>
        </xdr:cNvPr>
        <xdr:cNvSpPr txBox="1">
          <a:spLocks noChangeArrowheads="1"/>
        </xdr:cNvSpPr>
      </xdr:nvSpPr>
      <xdr:spPr bwMode="auto">
        <a:xfrm>
          <a:off x="10058400" y="5353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1" name="Text Box 2">
          <a:extLst>
            <a:ext uri="{FF2B5EF4-FFF2-40B4-BE49-F238E27FC236}">
              <a16:creationId xmlns:a16="http://schemas.microsoft.com/office/drawing/2014/main" id="{0602FD05-361C-4EF4-84A4-CCE90FF3A56B}"/>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2" name="Text Box 2">
          <a:extLst>
            <a:ext uri="{FF2B5EF4-FFF2-40B4-BE49-F238E27FC236}">
              <a16:creationId xmlns:a16="http://schemas.microsoft.com/office/drawing/2014/main" id="{ADABF6DC-25F0-42D7-BEC6-61E41CDD2BA3}"/>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3" name="Text Box 2">
          <a:extLst>
            <a:ext uri="{FF2B5EF4-FFF2-40B4-BE49-F238E27FC236}">
              <a16:creationId xmlns:a16="http://schemas.microsoft.com/office/drawing/2014/main" id="{01B88224-1922-42ED-B5E3-4457203E2401}"/>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4" name="Text Box 2">
          <a:extLst>
            <a:ext uri="{FF2B5EF4-FFF2-40B4-BE49-F238E27FC236}">
              <a16:creationId xmlns:a16="http://schemas.microsoft.com/office/drawing/2014/main" id="{660FDA7A-53DE-4354-8A8A-6C86767E0FAD}"/>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5" name="Text Box 2">
          <a:extLst>
            <a:ext uri="{FF2B5EF4-FFF2-40B4-BE49-F238E27FC236}">
              <a16:creationId xmlns:a16="http://schemas.microsoft.com/office/drawing/2014/main" id="{26EBCA53-039D-4451-BC29-51A9C3919ACD}"/>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6" name="Text Box 2">
          <a:extLst>
            <a:ext uri="{FF2B5EF4-FFF2-40B4-BE49-F238E27FC236}">
              <a16:creationId xmlns:a16="http://schemas.microsoft.com/office/drawing/2014/main" id="{B5FD7BE0-B602-4B44-BF87-582CCDCAEAD2}"/>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7" name="Text Box 2">
          <a:extLst>
            <a:ext uri="{FF2B5EF4-FFF2-40B4-BE49-F238E27FC236}">
              <a16:creationId xmlns:a16="http://schemas.microsoft.com/office/drawing/2014/main" id="{2919F97F-946A-4B5C-A79A-0985E487A5DB}"/>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8" name="Text Box 2">
          <a:extLst>
            <a:ext uri="{FF2B5EF4-FFF2-40B4-BE49-F238E27FC236}">
              <a16:creationId xmlns:a16="http://schemas.microsoft.com/office/drawing/2014/main" id="{58252C4B-2A54-4900-BD36-C38F3E581DE3}"/>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19" name="Text Box 2">
          <a:extLst>
            <a:ext uri="{FF2B5EF4-FFF2-40B4-BE49-F238E27FC236}">
              <a16:creationId xmlns:a16="http://schemas.microsoft.com/office/drawing/2014/main" id="{9DE2015F-FDE4-476C-BAA8-BC624A95C901}"/>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20" name="Text Box 2">
          <a:extLst>
            <a:ext uri="{FF2B5EF4-FFF2-40B4-BE49-F238E27FC236}">
              <a16:creationId xmlns:a16="http://schemas.microsoft.com/office/drawing/2014/main" id="{EE162D97-475D-48DA-9DBE-D3AD0DF45D18}"/>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1" name="Text Box 2">
          <a:extLst>
            <a:ext uri="{FF2B5EF4-FFF2-40B4-BE49-F238E27FC236}">
              <a16:creationId xmlns:a16="http://schemas.microsoft.com/office/drawing/2014/main" id="{4A3E40F6-35D7-41D9-9EDF-B179888623C4}"/>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2" name="Text Box 2">
          <a:extLst>
            <a:ext uri="{FF2B5EF4-FFF2-40B4-BE49-F238E27FC236}">
              <a16:creationId xmlns:a16="http://schemas.microsoft.com/office/drawing/2014/main" id="{0034CB84-6C79-467E-996E-187629E05BF1}"/>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3" name="Text Box 2">
          <a:extLst>
            <a:ext uri="{FF2B5EF4-FFF2-40B4-BE49-F238E27FC236}">
              <a16:creationId xmlns:a16="http://schemas.microsoft.com/office/drawing/2014/main" id="{7572191A-2981-460D-AA5F-13CE54EF6B94}"/>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4" name="Text Box 2">
          <a:extLst>
            <a:ext uri="{FF2B5EF4-FFF2-40B4-BE49-F238E27FC236}">
              <a16:creationId xmlns:a16="http://schemas.microsoft.com/office/drawing/2014/main" id="{D153B246-C75C-4C29-8E7C-2E0361EE6BDA}"/>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5" name="Text Box 2">
          <a:extLst>
            <a:ext uri="{FF2B5EF4-FFF2-40B4-BE49-F238E27FC236}">
              <a16:creationId xmlns:a16="http://schemas.microsoft.com/office/drawing/2014/main" id="{1D962DB8-AF90-4A5F-A15B-BB90CBC1B982}"/>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6" name="Text Box 2">
          <a:extLst>
            <a:ext uri="{FF2B5EF4-FFF2-40B4-BE49-F238E27FC236}">
              <a16:creationId xmlns:a16="http://schemas.microsoft.com/office/drawing/2014/main" id="{8A98ACDF-8023-4A55-A60B-8C743E3A8E0E}"/>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7" name="Text Box 2">
          <a:extLst>
            <a:ext uri="{FF2B5EF4-FFF2-40B4-BE49-F238E27FC236}">
              <a16:creationId xmlns:a16="http://schemas.microsoft.com/office/drawing/2014/main" id="{6BD2ED0E-544E-43B2-99BA-60DE4B25ED38}"/>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8" name="Text Box 2">
          <a:extLst>
            <a:ext uri="{FF2B5EF4-FFF2-40B4-BE49-F238E27FC236}">
              <a16:creationId xmlns:a16="http://schemas.microsoft.com/office/drawing/2014/main" id="{5F8E904C-E903-49C0-870C-DE5D1AEC5944}"/>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29" name="Text Box 2">
          <a:extLst>
            <a:ext uri="{FF2B5EF4-FFF2-40B4-BE49-F238E27FC236}">
              <a16:creationId xmlns:a16="http://schemas.microsoft.com/office/drawing/2014/main" id="{813A8B46-704E-4664-9873-B76F067665C0}"/>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36736"/>
    <xdr:sp macro="" textlink="">
      <xdr:nvSpPr>
        <xdr:cNvPr id="30" name="Text Box 2">
          <a:extLst>
            <a:ext uri="{FF2B5EF4-FFF2-40B4-BE49-F238E27FC236}">
              <a16:creationId xmlns:a16="http://schemas.microsoft.com/office/drawing/2014/main" id="{A83F3DD4-DF82-42DA-B9C8-8F312A5A4DB5}"/>
            </a:ext>
          </a:extLst>
        </xdr:cNvPr>
        <xdr:cNvSpPr txBox="1">
          <a:spLocks noChangeArrowheads="1"/>
        </xdr:cNvSpPr>
      </xdr:nvSpPr>
      <xdr:spPr bwMode="auto">
        <a:xfrm>
          <a:off x="10058400" y="5353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1" name="Text Box 2">
          <a:extLst>
            <a:ext uri="{FF2B5EF4-FFF2-40B4-BE49-F238E27FC236}">
              <a16:creationId xmlns:a16="http://schemas.microsoft.com/office/drawing/2014/main" id="{DBC734F4-02EE-4D73-866E-945032D11740}"/>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2" name="Text Box 2">
          <a:extLst>
            <a:ext uri="{FF2B5EF4-FFF2-40B4-BE49-F238E27FC236}">
              <a16:creationId xmlns:a16="http://schemas.microsoft.com/office/drawing/2014/main" id="{606054A4-F2FC-4A5D-85B0-EA366483F581}"/>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3" name="Text Box 2">
          <a:extLst>
            <a:ext uri="{FF2B5EF4-FFF2-40B4-BE49-F238E27FC236}">
              <a16:creationId xmlns:a16="http://schemas.microsoft.com/office/drawing/2014/main" id="{D18B19DF-3CEA-4370-A611-DC406ADF59AD}"/>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4" name="Text Box 2">
          <a:extLst>
            <a:ext uri="{FF2B5EF4-FFF2-40B4-BE49-F238E27FC236}">
              <a16:creationId xmlns:a16="http://schemas.microsoft.com/office/drawing/2014/main" id="{6F756994-D136-40CD-8A8B-146396883032}"/>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5" name="Text Box 2">
          <a:extLst>
            <a:ext uri="{FF2B5EF4-FFF2-40B4-BE49-F238E27FC236}">
              <a16:creationId xmlns:a16="http://schemas.microsoft.com/office/drawing/2014/main" id="{79CF0ED4-BEEC-4BBA-A87D-EF1E04EEDAA7}"/>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6" name="Text Box 2">
          <a:extLst>
            <a:ext uri="{FF2B5EF4-FFF2-40B4-BE49-F238E27FC236}">
              <a16:creationId xmlns:a16="http://schemas.microsoft.com/office/drawing/2014/main" id="{55111B3A-62B7-46BC-889C-197D735CF013}"/>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7" name="Text Box 2">
          <a:extLst>
            <a:ext uri="{FF2B5EF4-FFF2-40B4-BE49-F238E27FC236}">
              <a16:creationId xmlns:a16="http://schemas.microsoft.com/office/drawing/2014/main" id="{103DD1E7-F3D2-4419-A4BA-D84C064E29FA}"/>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8" name="Text Box 2">
          <a:extLst>
            <a:ext uri="{FF2B5EF4-FFF2-40B4-BE49-F238E27FC236}">
              <a16:creationId xmlns:a16="http://schemas.microsoft.com/office/drawing/2014/main" id="{5B3E1E08-494E-4297-B7B2-E31F88323D1B}"/>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39" name="Text Box 2">
          <a:extLst>
            <a:ext uri="{FF2B5EF4-FFF2-40B4-BE49-F238E27FC236}">
              <a16:creationId xmlns:a16="http://schemas.microsoft.com/office/drawing/2014/main" id="{2B4F0BD8-9622-416E-9FA4-7315C17E5C49}"/>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259079"/>
    <xdr:sp macro="" textlink="">
      <xdr:nvSpPr>
        <xdr:cNvPr id="40" name="Text Box 2">
          <a:extLst>
            <a:ext uri="{FF2B5EF4-FFF2-40B4-BE49-F238E27FC236}">
              <a16:creationId xmlns:a16="http://schemas.microsoft.com/office/drawing/2014/main" id="{7306CCC7-B2D0-4863-9E5E-7974C1C7F736}"/>
            </a:ext>
          </a:extLst>
        </xdr:cNvPr>
        <xdr:cNvSpPr txBox="1">
          <a:spLocks noChangeArrowheads="1"/>
        </xdr:cNvSpPr>
      </xdr:nvSpPr>
      <xdr:spPr bwMode="auto">
        <a:xfrm>
          <a:off x="10058400" y="5353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1" name="Text Box 100">
          <a:extLst>
            <a:ext uri="{FF2B5EF4-FFF2-40B4-BE49-F238E27FC236}">
              <a16:creationId xmlns:a16="http://schemas.microsoft.com/office/drawing/2014/main" id="{37F82719-FECC-4C6A-A805-1A954BDD325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2" name="Text Box 101">
          <a:extLst>
            <a:ext uri="{FF2B5EF4-FFF2-40B4-BE49-F238E27FC236}">
              <a16:creationId xmlns:a16="http://schemas.microsoft.com/office/drawing/2014/main" id="{AF21037C-CADE-476E-B15E-CA3B041B153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3" name="Text Box 102">
          <a:extLst>
            <a:ext uri="{FF2B5EF4-FFF2-40B4-BE49-F238E27FC236}">
              <a16:creationId xmlns:a16="http://schemas.microsoft.com/office/drawing/2014/main" id="{46127D04-9F90-4A6A-97BD-871E439A79A3}"/>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4" name="Text Box 103">
          <a:extLst>
            <a:ext uri="{FF2B5EF4-FFF2-40B4-BE49-F238E27FC236}">
              <a16:creationId xmlns:a16="http://schemas.microsoft.com/office/drawing/2014/main" id="{AAEB1B5A-BA39-466D-BFA0-DDC6725B63DA}"/>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5" name="Text Box 104">
          <a:extLst>
            <a:ext uri="{FF2B5EF4-FFF2-40B4-BE49-F238E27FC236}">
              <a16:creationId xmlns:a16="http://schemas.microsoft.com/office/drawing/2014/main" id="{F7E6DE56-9EA4-4FF6-A5A5-DCBB15CB2DE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6" name="Text Box 105">
          <a:extLst>
            <a:ext uri="{FF2B5EF4-FFF2-40B4-BE49-F238E27FC236}">
              <a16:creationId xmlns:a16="http://schemas.microsoft.com/office/drawing/2014/main" id="{1411072C-3558-412D-95D8-33D218164CBD}"/>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7" name="Text Box 106">
          <a:extLst>
            <a:ext uri="{FF2B5EF4-FFF2-40B4-BE49-F238E27FC236}">
              <a16:creationId xmlns:a16="http://schemas.microsoft.com/office/drawing/2014/main" id="{620D68AE-19D9-4C9E-80B3-BE88E4DC30C3}"/>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8" name="Text Box 107">
          <a:extLst>
            <a:ext uri="{FF2B5EF4-FFF2-40B4-BE49-F238E27FC236}">
              <a16:creationId xmlns:a16="http://schemas.microsoft.com/office/drawing/2014/main" id="{22BDBD96-8CC4-40A7-9A59-515DD72E2249}"/>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49" name="Text Box 108">
          <a:extLst>
            <a:ext uri="{FF2B5EF4-FFF2-40B4-BE49-F238E27FC236}">
              <a16:creationId xmlns:a16="http://schemas.microsoft.com/office/drawing/2014/main" id="{77295A67-6C63-439E-937E-CEAC454F241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0" name="Text Box 109">
          <a:extLst>
            <a:ext uri="{FF2B5EF4-FFF2-40B4-BE49-F238E27FC236}">
              <a16:creationId xmlns:a16="http://schemas.microsoft.com/office/drawing/2014/main" id="{C3ED3718-8DE3-40DE-BD7D-F3337B28166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1" name="Text Box 2">
          <a:extLst>
            <a:ext uri="{FF2B5EF4-FFF2-40B4-BE49-F238E27FC236}">
              <a16:creationId xmlns:a16="http://schemas.microsoft.com/office/drawing/2014/main" id="{A9F77588-F3D6-4C8A-B163-BB817D92B996}"/>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2" name="Text Box 2">
          <a:extLst>
            <a:ext uri="{FF2B5EF4-FFF2-40B4-BE49-F238E27FC236}">
              <a16:creationId xmlns:a16="http://schemas.microsoft.com/office/drawing/2014/main" id="{B8B73203-15F1-4358-A919-12F053C1AE4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3" name="Text Box 2">
          <a:extLst>
            <a:ext uri="{FF2B5EF4-FFF2-40B4-BE49-F238E27FC236}">
              <a16:creationId xmlns:a16="http://schemas.microsoft.com/office/drawing/2014/main" id="{2F387A56-4BD6-429A-93D0-586D7B8D1871}"/>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4" name="Text Box 2">
          <a:extLst>
            <a:ext uri="{FF2B5EF4-FFF2-40B4-BE49-F238E27FC236}">
              <a16:creationId xmlns:a16="http://schemas.microsoft.com/office/drawing/2014/main" id="{4F7C8EA8-4A97-49CF-94AF-2DEF004D6CA9}"/>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5" name="Text Box 2">
          <a:extLst>
            <a:ext uri="{FF2B5EF4-FFF2-40B4-BE49-F238E27FC236}">
              <a16:creationId xmlns:a16="http://schemas.microsoft.com/office/drawing/2014/main" id="{2F1F4E4D-D226-4130-BED5-983EE70F9CF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6" name="Text Box 2">
          <a:extLst>
            <a:ext uri="{FF2B5EF4-FFF2-40B4-BE49-F238E27FC236}">
              <a16:creationId xmlns:a16="http://schemas.microsoft.com/office/drawing/2014/main" id="{3535F8C9-A033-48B1-B9E6-70D29FEA50D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7" name="Text Box 2">
          <a:extLst>
            <a:ext uri="{FF2B5EF4-FFF2-40B4-BE49-F238E27FC236}">
              <a16:creationId xmlns:a16="http://schemas.microsoft.com/office/drawing/2014/main" id="{D17DD6F6-23BF-44C2-AB22-9F58B4527EA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8" name="Text Box 2">
          <a:extLst>
            <a:ext uri="{FF2B5EF4-FFF2-40B4-BE49-F238E27FC236}">
              <a16:creationId xmlns:a16="http://schemas.microsoft.com/office/drawing/2014/main" id="{F1B7E8A5-1C04-43C2-B99A-F2A8C939FFB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59" name="Text Box 2">
          <a:extLst>
            <a:ext uri="{FF2B5EF4-FFF2-40B4-BE49-F238E27FC236}">
              <a16:creationId xmlns:a16="http://schemas.microsoft.com/office/drawing/2014/main" id="{14D8790E-722D-47E3-AB1E-F34DA9A01EF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xdr:row>
      <xdr:rowOff>0</xdr:rowOff>
    </xdr:from>
    <xdr:ext cx="18490" cy="161924"/>
    <xdr:sp macro="" textlink="">
      <xdr:nvSpPr>
        <xdr:cNvPr id="60" name="Text Box 2">
          <a:extLst>
            <a:ext uri="{FF2B5EF4-FFF2-40B4-BE49-F238E27FC236}">
              <a16:creationId xmlns:a16="http://schemas.microsoft.com/office/drawing/2014/main" id="{DF7AA4B9-6761-48FE-B457-993D5E93DAB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1" name="Text Box 2">
          <a:extLst>
            <a:ext uri="{FF2B5EF4-FFF2-40B4-BE49-F238E27FC236}">
              <a16:creationId xmlns:a16="http://schemas.microsoft.com/office/drawing/2014/main" id="{520EACB7-F370-4F81-A9B9-BA64E8F0F37A}"/>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2" name="Text Box 2">
          <a:extLst>
            <a:ext uri="{FF2B5EF4-FFF2-40B4-BE49-F238E27FC236}">
              <a16:creationId xmlns:a16="http://schemas.microsoft.com/office/drawing/2014/main" id="{DB034FF2-5162-4D04-8DFF-0A8D8C1BC3B5}"/>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3" name="Text Box 2">
          <a:extLst>
            <a:ext uri="{FF2B5EF4-FFF2-40B4-BE49-F238E27FC236}">
              <a16:creationId xmlns:a16="http://schemas.microsoft.com/office/drawing/2014/main" id="{D40B381F-9503-4B4B-B568-21EA40E93051}"/>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4" name="Text Box 2">
          <a:extLst>
            <a:ext uri="{FF2B5EF4-FFF2-40B4-BE49-F238E27FC236}">
              <a16:creationId xmlns:a16="http://schemas.microsoft.com/office/drawing/2014/main" id="{7DE8AFD1-63F4-4F9A-B605-FB0553F15F9A}"/>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5" name="Text Box 2">
          <a:extLst>
            <a:ext uri="{FF2B5EF4-FFF2-40B4-BE49-F238E27FC236}">
              <a16:creationId xmlns:a16="http://schemas.microsoft.com/office/drawing/2014/main" id="{799FCFC6-0E3C-4BFE-A564-4A374B24528C}"/>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6" name="Text Box 2">
          <a:extLst>
            <a:ext uri="{FF2B5EF4-FFF2-40B4-BE49-F238E27FC236}">
              <a16:creationId xmlns:a16="http://schemas.microsoft.com/office/drawing/2014/main" id="{99438EC6-AFD7-478E-8888-1F10BDEEC7B6}"/>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7" name="Text Box 2">
          <a:extLst>
            <a:ext uri="{FF2B5EF4-FFF2-40B4-BE49-F238E27FC236}">
              <a16:creationId xmlns:a16="http://schemas.microsoft.com/office/drawing/2014/main" id="{C74617C7-BACE-4022-A614-179822D38DE3}"/>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8" name="Text Box 2">
          <a:extLst>
            <a:ext uri="{FF2B5EF4-FFF2-40B4-BE49-F238E27FC236}">
              <a16:creationId xmlns:a16="http://schemas.microsoft.com/office/drawing/2014/main" id="{8BF449BF-3E7C-4B74-B09D-A7CDAB64C3FE}"/>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69" name="Text Box 2">
          <a:extLst>
            <a:ext uri="{FF2B5EF4-FFF2-40B4-BE49-F238E27FC236}">
              <a16:creationId xmlns:a16="http://schemas.microsoft.com/office/drawing/2014/main" id="{6E86A90D-078B-4148-8209-520F3A6B2928}"/>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70" name="Text Box 2">
          <a:extLst>
            <a:ext uri="{FF2B5EF4-FFF2-40B4-BE49-F238E27FC236}">
              <a16:creationId xmlns:a16="http://schemas.microsoft.com/office/drawing/2014/main" id="{8C584505-0A37-426F-AA66-F33C2593CCF0}"/>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1" name="Text Box 2">
          <a:extLst>
            <a:ext uri="{FF2B5EF4-FFF2-40B4-BE49-F238E27FC236}">
              <a16:creationId xmlns:a16="http://schemas.microsoft.com/office/drawing/2014/main" id="{CF043B19-78CB-4284-8BF0-71D72E8769AF}"/>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2" name="Text Box 2">
          <a:extLst>
            <a:ext uri="{FF2B5EF4-FFF2-40B4-BE49-F238E27FC236}">
              <a16:creationId xmlns:a16="http://schemas.microsoft.com/office/drawing/2014/main" id="{336FB3D5-3B69-4A93-A5FC-392C14F62DE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3" name="Text Box 2">
          <a:extLst>
            <a:ext uri="{FF2B5EF4-FFF2-40B4-BE49-F238E27FC236}">
              <a16:creationId xmlns:a16="http://schemas.microsoft.com/office/drawing/2014/main" id="{470BB28D-D1A2-4581-90B1-527572EC9B5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4" name="Text Box 2">
          <a:extLst>
            <a:ext uri="{FF2B5EF4-FFF2-40B4-BE49-F238E27FC236}">
              <a16:creationId xmlns:a16="http://schemas.microsoft.com/office/drawing/2014/main" id="{ED4E8EC4-1583-4ADB-AED2-9D16C933F18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5" name="Text Box 2">
          <a:extLst>
            <a:ext uri="{FF2B5EF4-FFF2-40B4-BE49-F238E27FC236}">
              <a16:creationId xmlns:a16="http://schemas.microsoft.com/office/drawing/2014/main" id="{6F289F7E-6091-4767-96A0-12864950187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6" name="Text Box 2">
          <a:extLst>
            <a:ext uri="{FF2B5EF4-FFF2-40B4-BE49-F238E27FC236}">
              <a16:creationId xmlns:a16="http://schemas.microsoft.com/office/drawing/2014/main" id="{00A52FC2-793B-4E0C-91CA-D739AE1FD3A3}"/>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7" name="Text Box 2">
          <a:extLst>
            <a:ext uri="{FF2B5EF4-FFF2-40B4-BE49-F238E27FC236}">
              <a16:creationId xmlns:a16="http://schemas.microsoft.com/office/drawing/2014/main" id="{A6B198C6-FC78-4C00-B7AC-8F29C179A82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8" name="Text Box 2">
          <a:extLst>
            <a:ext uri="{FF2B5EF4-FFF2-40B4-BE49-F238E27FC236}">
              <a16:creationId xmlns:a16="http://schemas.microsoft.com/office/drawing/2014/main" id="{E2DD31B5-58BA-410A-997B-6DE3B15077E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79" name="Text Box 2">
          <a:extLst>
            <a:ext uri="{FF2B5EF4-FFF2-40B4-BE49-F238E27FC236}">
              <a16:creationId xmlns:a16="http://schemas.microsoft.com/office/drawing/2014/main" id="{6DBD0E42-D518-421E-AAF8-E792C0918D2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80" name="Text Box 2">
          <a:extLst>
            <a:ext uri="{FF2B5EF4-FFF2-40B4-BE49-F238E27FC236}">
              <a16:creationId xmlns:a16="http://schemas.microsoft.com/office/drawing/2014/main" id="{9D71F3F9-D8FB-4E15-8EC3-36BE9A3DF07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1" name="Text Box 2">
          <a:extLst>
            <a:ext uri="{FF2B5EF4-FFF2-40B4-BE49-F238E27FC236}">
              <a16:creationId xmlns:a16="http://schemas.microsoft.com/office/drawing/2014/main" id="{95E4ABC9-8344-4079-9AE6-115CDA70837C}"/>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2" name="Text Box 2">
          <a:extLst>
            <a:ext uri="{FF2B5EF4-FFF2-40B4-BE49-F238E27FC236}">
              <a16:creationId xmlns:a16="http://schemas.microsoft.com/office/drawing/2014/main" id="{6F81027F-5F20-462D-9526-8309C6F858C8}"/>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3" name="Text Box 2">
          <a:extLst>
            <a:ext uri="{FF2B5EF4-FFF2-40B4-BE49-F238E27FC236}">
              <a16:creationId xmlns:a16="http://schemas.microsoft.com/office/drawing/2014/main" id="{374CF1F3-BC5E-43DC-A044-C48CCE27D116}"/>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4" name="Text Box 2">
          <a:extLst>
            <a:ext uri="{FF2B5EF4-FFF2-40B4-BE49-F238E27FC236}">
              <a16:creationId xmlns:a16="http://schemas.microsoft.com/office/drawing/2014/main" id="{890483F6-B17B-45F5-A9C6-947F4DAF8CE9}"/>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5" name="Text Box 2">
          <a:extLst>
            <a:ext uri="{FF2B5EF4-FFF2-40B4-BE49-F238E27FC236}">
              <a16:creationId xmlns:a16="http://schemas.microsoft.com/office/drawing/2014/main" id="{BEC58E02-D8E5-4997-9471-9FC7FF66E8CB}"/>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6" name="Text Box 2">
          <a:extLst>
            <a:ext uri="{FF2B5EF4-FFF2-40B4-BE49-F238E27FC236}">
              <a16:creationId xmlns:a16="http://schemas.microsoft.com/office/drawing/2014/main" id="{D7D29BF8-AF92-405F-BE71-6A0FAF8F6B06}"/>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7" name="Text Box 2">
          <a:extLst>
            <a:ext uri="{FF2B5EF4-FFF2-40B4-BE49-F238E27FC236}">
              <a16:creationId xmlns:a16="http://schemas.microsoft.com/office/drawing/2014/main" id="{86B88A77-3E5B-45E9-8786-DC54A383497D}"/>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8" name="Text Box 2">
          <a:extLst>
            <a:ext uri="{FF2B5EF4-FFF2-40B4-BE49-F238E27FC236}">
              <a16:creationId xmlns:a16="http://schemas.microsoft.com/office/drawing/2014/main" id="{E3D51D17-9AEA-45AE-9614-771018282A6A}"/>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89" name="Text Box 2">
          <a:extLst>
            <a:ext uri="{FF2B5EF4-FFF2-40B4-BE49-F238E27FC236}">
              <a16:creationId xmlns:a16="http://schemas.microsoft.com/office/drawing/2014/main" id="{EC317192-B9BB-4896-B924-F4D71B6E4FFE}"/>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375472"/>
    <xdr:sp macro="" textlink="">
      <xdr:nvSpPr>
        <xdr:cNvPr id="90" name="Text Box 2">
          <a:extLst>
            <a:ext uri="{FF2B5EF4-FFF2-40B4-BE49-F238E27FC236}">
              <a16:creationId xmlns:a16="http://schemas.microsoft.com/office/drawing/2014/main" id="{96C81AC6-F1D8-4892-9B9F-6C5FB32D38E2}"/>
            </a:ext>
          </a:extLst>
        </xdr:cNvPr>
        <xdr:cNvSpPr txBox="1">
          <a:spLocks noChangeArrowheads="1"/>
        </xdr:cNvSpPr>
      </xdr:nvSpPr>
      <xdr:spPr bwMode="auto">
        <a:xfrm>
          <a:off x="10058400" y="5353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1" name="Text Box 2">
          <a:extLst>
            <a:ext uri="{FF2B5EF4-FFF2-40B4-BE49-F238E27FC236}">
              <a16:creationId xmlns:a16="http://schemas.microsoft.com/office/drawing/2014/main" id="{3AEEEEE6-8B85-4581-AF08-FF75FAFEBDB9}"/>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2" name="Text Box 2">
          <a:extLst>
            <a:ext uri="{FF2B5EF4-FFF2-40B4-BE49-F238E27FC236}">
              <a16:creationId xmlns:a16="http://schemas.microsoft.com/office/drawing/2014/main" id="{B05CE47A-E695-493A-AAAB-4E2C491F199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3" name="Text Box 2">
          <a:extLst>
            <a:ext uri="{FF2B5EF4-FFF2-40B4-BE49-F238E27FC236}">
              <a16:creationId xmlns:a16="http://schemas.microsoft.com/office/drawing/2014/main" id="{D5ACA2F4-85EC-4E0E-B268-27263B43B13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4" name="Text Box 2">
          <a:extLst>
            <a:ext uri="{FF2B5EF4-FFF2-40B4-BE49-F238E27FC236}">
              <a16:creationId xmlns:a16="http://schemas.microsoft.com/office/drawing/2014/main" id="{1BE0C00C-585D-4F7A-88CF-C97C8DE6B00E}"/>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5" name="Text Box 2">
          <a:extLst>
            <a:ext uri="{FF2B5EF4-FFF2-40B4-BE49-F238E27FC236}">
              <a16:creationId xmlns:a16="http://schemas.microsoft.com/office/drawing/2014/main" id="{932DA43C-9AF1-4C94-9580-160A1320F62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6" name="Text Box 2">
          <a:extLst>
            <a:ext uri="{FF2B5EF4-FFF2-40B4-BE49-F238E27FC236}">
              <a16:creationId xmlns:a16="http://schemas.microsoft.com/office/drawing/2014/main" id="{66D21793-A080-43AF-ADD9-EAC4A47DE77D}"/>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7" name="Text Box 2">
          <a:extLst>
            <a:ext uri="{FF2B5EF4-FFF2-40B4-BE49-F238E27FC236}">
              <a16:creationId xmlns:a16="http://schemas.microsoft.com/office/drawing/2014/main" id="{4D7C054B-E6AB-4BC4-8AED-7620F45DF947}"/>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8" name="Text Box 2">
          <a:extLst>
            <a:ext uri="{FF2B5EF4-FFF2-40B4-BE49-F238E27FC236}">
              <a16:creationId xmlns:a16="http://schemas.microsoft.com/office/drawing/2014/main" id="{34EB0E5F-6455-44EB-A136-3DA3D8CC8F6C}"/>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99" name="Text Box 2">
          <a:extLst>
            <a:ext uri="{FF2B5EF4-FFF2-40B4-BE49-F238E27FC236}">
              <a16:creationId xmlns:a16="http://schemas.microsoft.com/office/drawing/2014/main" id="{231EAA7C-18BC-4A1B-81E7-FFD10F89D2C2}"/>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100" name="Text Box 2">
          <a:extLst>
            <a:ext uri="{FF2B5EF4-FFF2-40B4-BE49-F238E27FC236}">
              <a16:creationId xmlns:a16="http://schemas.microsoft.com/office/drawing/2014/main" id="{DAEE3865-B091-4769-BBC4-2661706F5AE6}"/>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101" name="Text Box 2">
          <a:extLst>
            <a:ext uri="{FF2B5EF4-FFF2-40B4-BE49-F238E27FC236}">
              <a16:creationId xmlns:a16="http://schemas.microsoft.com/office/drawing/2014/main" id="{9814DBFC-376B-4E88-8314-6BC631E4BDC8}"/>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102" name="Text Box 2">
          <a:extLst>
            <a:ext uri="{FF2B5EF4-FFF2-40B4-BE49-F238E27FC236}">
              <a16:creationId xmlns:a16="http://schemas.microsoft.com/office/drawing/2014/main" id="{964AFCBC-5A2B-41F7-8313-76DD3046A77B}"/>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103" name="Text Box 2">
          <a:extLst>
            <a:ext uri="{FF2B5EF4-FFF2-40B4-BE49-F238E27FC236}">
              <a16:creationId xmlns:a16="http://schemas.microsoft.com/office/drawing/2014/main" id="{B7EE4C5F-6552-42B9-91ED-77FD5BBBB600}"/>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xdr:row>
      <xdr:rowOff>0</xdr:rowOff>
    </xdr:from>
    <xdr:ext cx="18490" cy="161924"/>
    <xdr:sp macro="" textlink="">
      <xdr:nvSpPr>
        <xdr:cNvPr id="104" name="Text Box 2">
          <a:extLst>
            <a:ext uri="{FF2B5EF4-FFF2-40B4-BE49-F238E27FC236}">
              <a16:creationId xmlns:a16="http://schemas.microsoft.com/office/drawing/2014/main" id="{982B87AD-F75C-43A8-9D41-0A80F840E7D4}"/>
            </a:ext>
          </a:extLst>
        </xdr:cNvPr>
        <xdr:cNvSpPr txBox="1">
          <a:spLocks noChangeArrowheads="1"/>
        </xdr:cNvSpPr>
      </xdr:nvSpPr>
      <xdr:spPr bwMode="auto">
        <a:xfrm>
          <a:off x="400050" y="5353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23</xdr:row>
      <xdr:rowOff>38100</xdr:rowOff>
    </xdr:from>
    <xdr:ext cx="18490" cy="161924"/>
    <xdr:sp macro="" textlink="">
      <xdr:nvSpPr>
        <xdr:cNvPr id="105" name="Text Box 2">
          <a:extLst>
            <a:ext uri="{FF2B5EF4-FFF2-40B4-BE49-F238E27FC236}">
              <a16:creationId xmlns:a16="http://schemas.microsoft.com/office/drawing/2014/main" id="{9B7E939D-3D1D-48F5-B4D6-6E51E153C3D2}"/>
            </a:ext>
          </a:extLst>
        </xdr:cNvPr>
        <xdr:cNvSpPr txBox="1">
          <a:spLocks noChangeArrowheads="1"/>
        </xdr:cNvSpPr>
      </xdr:nvSpPr>
      <xdr:spPr bwMode="auto">
        <a:xfrm>
          <a:off x="542925" y="4095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25</xdr:row>
      <xdr:rowOff>285750</xdr:rowOff>
    </xdr:from>
    <xdr:ext cx="18490" cy="161924"/>
    <xdr:sp macro="" textlink="">
      <xdr:nvSpPr>
        <xdr:cNvPr id="106" name="Text Box 2">
          <a:extLst>
            <a:ext uri="{FF2B5EF4-FFF2-40B4-BE49-F238E27FC236}">
              <a16:creationId xmlns:a16="http://schemas.microsoft.com/office/drawing/2014/main" id="{6EB9D097-DAE9-4498-BCD5-AF6D013B50A3}"/>
            </a:ext>
          </a:extLst>
        </xdr:cNvPr>
        <xdr:cNvSpPr txBox="1">
          <a:spLocks noChangeArrowheads="1"/>
        </xdr:cNvSpPr>
      </xdr:nvSpPr>
      <xdr:spPr bwMode="auto">
        <a:xfrm>
          <a:off x="12601575" y="4686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07" name="Text Box 100">
          <a:extLst>
            <a:ext uri="{FF2B5EF4-FFF2-40B4-BE49-F238E27FC236}">
              <a16:creationId xmlns:a16="http://schemas.microsoft.com/office/drawing/2014/main" id="{45C69F7F-69DC-404D-A7FF-AAA0CEC4C46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08" name="Text Box 101">
          <a:extLst>
            <a:ext uri="{FF2B5EF4-FFF2-40B4-BE49-F238E27FC236}">
              <a16:creationId xmlns:a16="http://schemas.microsoft.com/office/drawing/2014/main" id="{21853B10-B211-431F-B875-EEE0F3C1B823}"/>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09" name="Text Box 102">
          <a:extLst>
            <a:ext uri="{FF2B5EF4-FFF2-40B4-BE49-F238E27FC236}">
              <a16:creationId xmlns:a16="http://schemas.microsoft.com/office/drawing/2014/main" id="{60C88798-B4E0-4E9B-8BAE-F84BFA10A80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0" name="Text Box 103">
          <a:extLst>
            <a:ext uri="{FF2B5EF4-FFF2-40B4-BE49-F238E27FC236}">
              <a16:creationId xmlns:a16="http://schemas.microsoft.com/office/drawing/2014/main" id="{3F78A7ED-0B79-4C53-B14E-4D87B69ACB9B}"/>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1" name="Text Box 104">
          <a:extLst>
            <a:ext uri="{FF2B5EF4-FFF2-40B4-BE49-F238E27FC236}">
              <a16:creationId xmlns:a16="http://schemas.microsoft.com/office/drawing/2014/main" id="{0643782C-22D4-44C8-9BE3-F0121D02D167}"/>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2" name="Text Box 105">
          <a:extLst>
            <a:ext uri="{FF2B5EF4-FFF2-40B4-BE49-F238E27FC236}">
              <a16:creationId xmlns:a16="http://schemas.microsoft.com/office/drawing/2014/main" id="{0C3A1A25-40E1-412F-A66E-A137D4FDD9A3}"/>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3" name="Text Box 106">
          <a:extLst>
            <a:ext uri="{FF2B5EF4-FFF2-40B4-BE49-F238E27FC236}">
              <a16:creationId xmlns:a16="http://schemas.microsoft.com/office/drawing/2014/main" id="{9F922DB9-5269-4D52-A6B2-88225260DD35}"/>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4" name="Text Box 107">
          <a:extLst>
            <a:ext uri="{FF2B5EF4-FFF2-40B4-BE49-F238E27FC236}">
              <a16:creationId xmlns:a16="http://schemas.microsoft.com/office/drawing/2014/main" id="{B0BBDA5F-7381-4F1D-9C31-3E2077CFED4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5" name="Text Box 108">
          <a:extLst>
            <a:ext uri="{FF2B5EF4-FFF2-40B4-BE49-F238E27FC236}">
              <a16:creationId xmlns:a16="http://schemas.microsoft.com/office/drawing/2014/main" id="{CA42D510-D018-4D42-BE91-1D384587494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6" name="Text Box 109">
          <a:extLst>
            <a:ext uri="{FF2B5EF4-FFF2-40B4-BE49-F238E27FC236}">
              <a16:creationId xmlns:a16="http://schemas.microsoft.com/office/drawing/2014/main" id="{24A6BC8D-512F-436C-85F3-E16C03F43269}"/>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7" name="Text Box 2">
          <a:extLst>
            <a:ext uri="{FF2B5EF4-FFF2-40B4-BE49-F238E27FC236}">
              <a16:creationId xmlns:a16="http://schemas.microsoft.com/office/drawing/2014/main" id="{7A7F9B17-ABEB-4CD0-9E2D-92613E9415A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8" name="Text Box 2">
          <a:extLst>
            <a:ext uri="{FF2B5EF4-FFF2-40B4-BE49-F238E27FC236}">
              <a16:creationId xmlns:a16="http://schemas.microsoft.com/office/drawing/2014/main" id="{61154668-FAAA-4EDB-BF3D-02E9C5F9411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19" name="Text Box 2">
          <a:extLst>
            <a:ext uri="{FF2B5EF4-FFF2-40B4-BE49-F238E27FC236}">
              <a16:creationId xmlns:a16="http://schemas.microsoft.com/office/drawing/2014/main" id="{66A03A72-9B9C-4EDF-8DB2-D45E56F43146}"/>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20" name="Text Box 2">
          <a:extLst>
            <a:ext uri="{FF2B5EF4-FFF2-40B4-BE49-F238E27FC236}">
              <a16:creationId xmlns:a16="http://schemas.microsoft.com/office/drawing/2014/main" id="{D215EC89-C279-499D-B193-B8C904A7845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21" name="Text Box 2">
          <a:extLst>
            <a:ext uri="{FF2B5EF4-FFF2-40B4-BE49-F238E27FC236}">
              <a16:creationId xmlns:a16="http://schemas.microsoft.com/office/drawing/2014/main" id="{FCF4A3DB-2A61-4200-A031-A106DEFE82A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22" name="Text Box 2">
          <a:extLst>
            <a:ext uri="{FF2B5EF4-FFF2-40B4-BE49-F238E27FC236}">
              <a16:creationId xmlns:a16="http://schemas.microsoft.com/office/drawing/2014/main" id="{60A1A179-BA9F-48AE-872E-A80DC7E6835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23" name="Text Box 2">
          <a:extLst>
            <a:ext uri="{FF2B5EF4-FFF2-40B4-BE49-F238E27FC236}">
              <a16:creationId xmlns:a16="http://schemas.microsoft.com/office/drawing/2014/main" id="{2D2ED6DC-5530-40E8-A105-1B0158C883E6}"/>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24" name="Text Box 2">
          <a:extLst>
            <a:ext uri="{FF2B5EF4-FFF2-40B4-BE49-F238E27FC236}">
              <a16:creationId xmlns:a16="http://schemas.microsoft.com/office/drawing/2014/main" id="{4B7AA442-390F-4E12-9643-2EAD6797CF6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25" name="Text Box 2">
          <a:extLst>
            <a:ext uri="{FF2B5EF4-FFF2-40B4-BE49-F238E27FC236}">
              <a16:creationId xmlns:a16="http://schemas.microsoft.com/office/drawing/2014/main" id="{AD7927A1-4759-4D9C-9213-74BF7F2EB98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xdr:row>
      <xdr:rowOff>0</xdr:rowOff>
    </xdr:from>
    <xdr:ext cx="22166" cy="451037"/>
    <xdr:sp macro="" textlink="">
      <xdr:nvSpPr>
        <xdr:cNvPr id="126" name="Text Box 2">
          <a:extLst>
            <a:ext uri="{FF2B5EF4-FFF2-40B4-BE49-F238E27FC236}">
              <a16:creationId xmlns:a16="http://schemas.microsoft.com/office/drawing/2014/main" id="{25089324-D365-45D2-9198-634FA16DA873}"/>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27" name="Text Box 2">
          <a:extLst>
            <a:ext uri="{FF2B5EF4-FFF2-40B4-BE49-F238E27FC236}">
              <a16:creationId xmlns:a16="http://schemas.microsoft.com/office/drawing/2014/main" id="{750DA6B0-6B02-4344-AF36-B9527AB24F6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28" name="Text Box 2">
          <a:extLst>
            <a:ext uri="{FF2B5EF4-FFF2-40B4-BE49-F238E27FC236}">
              <a16:creationId xmlns:a16="http://schemas.microsoft.com/office/drawing/2014/main" id="{09305981-818A-4F92-9F0D-EC17DD7F3C4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29" name="Text Box 2">
          <a:extLst>
            <a:ext uri="{FF2B5EF4-FFF2-40B4-BE49-F238E27FC236}">
              <a16:creationId xmlns:a16="http://schemas.microsoft.com/office/drawing/2014/main" id="{AB9E9DF4-EF02-45DF-8A08-80A3E3E61565}"/>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0" name="Text Box 2">
          <a:extLst>
            <a:ext uri="{FF2B5EF4-FFF2-40B4-BE49-F238E27FC236}">
              <a16:creationId xmlns:a16="http://schemas.microsoft.com/office/drawing/2014/main" id="{C6A54B8F-6BD3-4EBF-BC34-672C7357A35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1" name="Text Box 2">
          <a:extLst>
            <a:ext uri="{FF2B5EF4-FFF2-40B4-BE49-F238E27FC236}">
              <a16:creationId xmlns:a16="http://schemas.microsoft.com/office/drawing/2014/main" id="{C2041230-E7B1-4F93-9BDF-D883BC2149D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2" name="Text Box 2">
          <a:extLst>
            <a:ext uri="{FF2B5EF4-FFF2-40B4-BE49-F238E27FC236}">
              <a16:creationId xmlns:a16="http://schemas.microsoft.com/office/drawing/2014/main" id="{53493CE1-160E-4927-8CE7-7C5941743010}"/>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3" name="Text Box 2">
          <a:extLst>
            <a:ext uri="{FF2B5EF4-FFF2-40B4-BE49-F238E27FC236}">
              <a16:creationId xmlns:a16="http://schemas.microsoft.com/office/drawing/2014/main" id="{C6BAEC0E-DF64-4989-AA1E-47DC9E864B27}"/>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4" name="Text Box 2">
          <a:extLst>
            <a:ext uri="{FF2B5EF4-FFF2-40B4-BE49-F238E27FC236}">
              <a16:creationId xmlns:a16="http://schemas.microsoft.com/office/drawing/2014/main" id="{FA099216-6AA9-4654-AEBA-D17ED073F3E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5" name="Text Box 2">
          <a:extLst>
            <a:ext uri="{FF2B5EF4-FFF2-40B4-BE49-F238E27FC236}">
              <a16:creationId xmlns:a16="http://schemas.microsoft.com/office/drawing/2014/main" id="{086321CB-83A8-4CC0-84AA-2FE5B36EFD8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6" name="Text Box 2">
          <a:extLst>
            <a:ext uri="{FF2B5EF4-FFF2-40B4-BE49-F238E27FC236}">
              <a16:creationId xmlns:a16="http://schemas.microsoft.com/office/drawing/2014/main" id="{90B6922A-D127-4D0B-A23C-28483A9768B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7" name="Text Box 2">
          <a:extLst>
            <a:ext uri="{FF2B5EF4-FFF2-40B4-BE49-F238E27FC236}">
              <a16:creationId xmlns:a16="http://schemas.microsoft.com/office/drawing/2014/main" id="{06455621-321D-4890-A8A2-75888ADEDDD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8" name="Text Box 2">
          <a:extLst>
            <a:ext uri="{FF2B5EF4-FFF2-40B4-BE49-F238E27FC236}">
              <a16:creationId xmlns:a16="http://schemas.microsoft.com/office/drawing/2014/main" id="{0505958F-422A-4138-9CCE-C64357A1AC0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39" name="Text Box 2">
          <a:extLst>
            <a:ext uri="{FF2B5EF4-FFF2-40B4-BE49-F238E27FC236}">
              <a16:creationId xmlns:a16="http://schemas.microsoft.com/office/drawing/2014/main" id="{C911C9A1-B67C-4731-AE91-F537F53E2A6E}"/>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0" name="Text Box 2">
          <a:extLst>
            <a:ext uri="{FF2B5EF4-FFF2-40B4-BE49-F238E27FC236}">
              <a16:creationId xmlns:a16="http://schemas.microsoft.com/office/drawing/2014/main" id="{5D2EBBAA-0E47-4351-AC62-670A8CB8576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1" name="Text Box 2">
          <a:extLst>
            <a:ext uri="{FF2B5EF4-FFF2-40B4-BE49-F238E27FC236}">
              <a16:creationId xmlns:a16="http://schemas.microsoft.com/office/drawing/2014/main" id="{87772265-027E-48CC-8948-DF489ED5101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2" name="Text Box 2">
          <a:extLst>
            <a:ext uri="{FF2B5EF4-FFF2-40B4-BE49-F238E27FC236}">
              <a16:creationId xmlns:a16="http://schemas.microsoft.com/office/drawing/2014/main" id="{71F64BAA-733A-4E2E-9E0C-BA03237CF27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3" name="Text Box 2">
          <a:extLst>
            <a:ext uri="{FF2B5EF4-FFF2-40B4-BE49-F238E27FC236}">
              <a16:creationId xmlns:a16="http://schemas.microsoft.com/office/drawing/2014/main" id="{34076CC6-281D-462B-9917-B032B1CC5C0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4" name="Text Box 2">
          <a:extLst>
            <a:ext uri="{FF2B5EF4-FFF2-40B4-BE49-F238E27FC236}">
              <a16:creationId xmlns:a16="http://schemas.microsoft.com/office/drawing/2014/main" id="{6CB0595D-120D-4984-8780-B85E9D9D90B9}"/>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5" name="Text Box 2">
          <a:extLst>
            <a:ext uri="{FF2B5EF4-FFF2-40B4-BE49-F238E27FC236}">
              <a16:creationId xmlns:a16="http://schemas.microsoft.com/office/drawing/2014/main" id="{A0C3154A-6C2F-4C13-A99A-43659FFD6EA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6" name="Text Box 2">
          <a:extLst>
            <a:ext uri="{FF2B5EF4-FFF2-40B4-BE49-F238E27FC236}">
              <a16:creationId xmlns:a16="http://schemas.microsoft.com/office/drawing/2014/main" id="{51E2D348-8293-42FB-8AA5-4D3311BC2611}"/>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7" name="Text Box 2">
          <a:extLst>
            <a:ext uri="{FF2B5EF4-FFF2-40B4-BE49-F238E27FC236}">
              <a16:creationId xmlns:a16="http://schemas.microsoft.com/office/drawing/2014/main" id="{155FB772-8A5F-4B53-97C1-40FBC55B4EA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8" name="Text Box 2">
          <a:extLst>
            <a:ext uri="{FF2B5EF4-FFF2-40B4-BE49-F238E27FC236}">
              <a16:creationId xmlns:a16="http://schemas.microsoft.com/office/drawing/2014/main" id="{86169842-5A2E-42EA-A921-650C34DB7BC2}"/>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49" name="Text Box 2">
          <a:extLst>
            <a:ext uri="{FF2B5EF4-FFF2-40B4-BE49-F238E27FC236}">
              <a16:creationId xmlns:a16="http://schemas.microsoft.com/office/drawing/2014/main" id="{0BEBAADC-C5EE-420B-818F-054527F8E495}"/>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50" name="Text Box 2">
          <a:extLst>
            <a:ext uri="{FF2B5EF4-FFF2-40B4-BE49-F238E27FC236}">
              <a16:creationId xmlns:a16="http://schemas.microsoft.com/office/drawing/2014/main" id="{9EF72FEA-D0A4-4C54-AF19-DF094630870D}"/>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51" name="Text Box 2">
          <a:extLst>
            <a:ext uri="{FF2B5EF4-FFF2-40B4-BE49-F238E27FC236}">
              <a16:creationId xmlns:a16="http://schemas.microsoft.com/office/drawing/2014/main" id="{743FB218-07F2-4197-A7B7-D50A10C2E29A}"/>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52" name="Text Box 2">
          <a:extLst>
            <a:ext uri="{FF2B5EF4-FFF2-40B4-BE49-F238E27FC236}">
              <a16:creationId xmlns:a16="http://schemas.microsoft.com/office/drawing/2014/main" id="{FFB8BD7C-D23F-4D79-A60F-CEC91E54416C}"/>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53" name="Text Box 2">
          <a:extLst>
            <a:ext uri="{FF2B5EF4-FFF2-40B4-BE49-F238E27FC236}">
              <a16:creationId xmlns:a16="http://schemas.microsoft.com/office/drawing/2014/main" id="{A053A363-5270-4E86-BB97-FE18A09D2EE8}"/>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54" name="Text Box 2">
          <a:extLst>
            <a:ext uri="{FF2B5EF4-FFF2-40B4-BE49-F238E27FC236}">
              <a16:creationId xmlns:a16="http://schemas.microsoft.com/office/drawing/2014/main" id="{26A480DE-747E-4F0A-8F8B-1FCD06F309F9}"/>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xdr:row>
      <xdr:rowOff>0</xdr:rowOff>
    </xdr:from>
    <xdr:ext cx="22166" cy="451037"/>
    <xdr:sp macro="" textlink="">
      <xdr:nvSpPr>
        <xdr:cNvPr id="155" name="Text Box 2">
          <a:extLst>
            <a:ext uri="{FF2B5EF4-FFF2-40B4-BE49-F238E27FC236}">
              <a16:creationId xmlns:a16="http://schemas.microsoft.com/office/drawing/2014/main" id="{CCC2FA9F-B648-4F49-A997-FAC530005834}"/>
            </a:ext>
          </a:extLst>
        </xdr:cNvPr>
        <xdr:cNvSpPr txBox="1">
          <a:spLocks noChangeArrowheads="1"/>
        </xdr:cNvSpPr>
      </xdr:nvSpPr>
      <xdr:spPr bwMode="auto">
        <a:xfrm>
          <a:off x="10058400" y="5353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56" name="Text Box 2">
          <a:extLst>
            <a:ext uri="{FF2B5EF4-FFF2-40B4-BE49-F238E27FC236}">
              <a16:creationId xmlns:a16="http://schemas.microsoft.com/office/drawing/2014/main" id="{B484A9BF-2CA1-4B45-8ADF-3B2744786C50}"/>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57" name="Text Box 2">
          <a:extLst>
            <a:ext uri="{FF2B5EF4-FFF2-40B4-BE49-F238E27FC236}">
              <a16:creationId xmlns:a16="http://schemas.microsoft.com/office/drawing/2014/main" id="{1EFB20E0-9695-44D7-83E5-67A8DAFD3593}"/>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58" name="Text Box 2">
          <a:extLst>
            <a:ext uri="{FF2B5EF4-FFF2-40B4-BE49-F238E27FC236}">
              <a16:creationId xmlns:a16="http://schemas.microsoft.com/office/drawing/2014/main" id="{68DEC17C-804E-4B2C-91D7-C91A6D09C8C1}"/>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59" name="Text Box 2">
          <a:extLst>
            <a:ext uri="{FF2B5EF4-FFF2-40B4-BE49-F238E27FC236}">
              <a16:creationId xmlns:a16="http://schemas.microsoft.com/office/drawing/2014/main" id="{225F85EB-11D6-4531-AD5E-B908DB46E195}"/>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60" name="Text Box 2">
          <a:extLst>
            <a:ext uri="{FF2B5EF4-FFF2-40B4-BE49-F238E27FC236}">
              <a16:creationId xmlns:a16="http://schemas.microsoft.com/office/drawing/2014/main" id="{5E3B8901-E81C-46DB-91B2-2902E16D6299}"/>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61" name="Text Box 2">
          <a:extLst>
            <a:ext uri="{FF2B5EF4-FFF2-40B4-BE49-F238E27FC236}">
              <a16:creationId xmlns:a16="http://schemas.microsoft.com/office/drawing/2014/main" id="{0B5387CD-EC99-4BCB-A31F-1020D02A6E6D}"/>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62" name="Text Box 2">
          <a:extLst>
            <a:ext uri="{FF2B5EF4-FFF2-40B4-BE49-F238E27FC236}">
              <a16:creationId xmlns:a16="http://schemas.microsoft.com/office/drawing/2014/main" id="{F69207E2-5FC3-4BDE-8A08-700F666C1FE4}"/>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63" name="Text Box 2">
          <a:extLst>
            <a:ext uri="{FF2B5EF4-FFF2-40B4-BE49-F238E27FC236}">
              <a16:creationId xmlns:a16="http://schemas.microsoft.com/office/drawing/2014/main" id="{F1A57F22-4611-4532-95EB-C77ADC3D5DC7}"/>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7377"/>
    <xdr:sp macro="" textlink="">
      <xdr:nvSpPr>
        <xdr:cNvPr id="164" name="Text Box 2">
          <a:extLst>
            <a:ext uri="{FF2B5EF4-FFF2-40B4-BE49-F238E27FC236}">
              <a16:creationId xmlns:a16="http://schemas.microsoft.com/office/drawing/2014/main" id="{0EF995B3-2BEC-4F9F-BFFF-EA2BC97E9716}"/>
            </a:ext>
          </a:extLst>
        </xdr:cNvPr>
        <xdr:cNvSpPr txBox="1">
          <a:spLocks noChangeArrowheads="1"/>
        </xdr:cNvSpPr>
      </xdr:nvSpPr>
      <xdr:spPr bwMode="auto">
        <a:xfrm>
          <a:off x="11068050" y="3867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65" name="Text Box 2">
          <a:extLst>
            <a:ext uri="{FF2B5EF4-FFF2-40B4-BE49-F238E27FC236}">
              <a16:creationId xmlns:a16="http://schemas.microsoft.com/office/drawing/2014/main" id="{908A5FA7-6933-42B1-BADB-D4BDE12FBDAD}"/>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66" name="Text Box 2">
          <a:extLst>
            <a:ext uri="{FF2B5EF4-FFF2-40B4-BE49-F238E27FC236}">
              <a16:creationId xmlns:a16="http://schemas.microsoft.com/office/drawing/2014/main" id="{A3667AFE-667D-4EBC-975A-2F5B6CB08B14}"/>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67" name="Text Box 2">
          <a:extLst>
            <a:ext uri="{FF2B5EF4-FFF2-40B4-BE49-F238E27FC236}">
              <a16:creationId xmlns:a16="http://schemas.microsoft.com/office/drawing/2014/main" id="{FB969378-D0AB-4B96-8F8D-ADA68F30A414}"/>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68" name="Text Box 2">
          <a:extLst>
            <a:ext uri="{FF2B5EF4-FFF2-40B4-BE49-F238E27FC236}">
              <a16:creationId xmlns:a16="http://schemas.microsoft.com/office/drawing/2014/main" id="{DEAA068F-712D-4728-BC4B-FB0A8CFAD37E}"/>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69" name="Text Box 2">
          <a:extLst>
            <a:ext uri="{FF2B5EF4-FFF2-40B4-BE49-F238E27FC236}">
              <a16:creationId xmlns:a16="http://schemas.microsoft.com/office/drawing/2014/main" id="{4C8FF291-E3B5-41CD-85AC-5E94E4CF92A1}"/>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70" name="Text Box 2">
          <a:extLst>
            <a:ext uri="{FF2B5EF4-FFF2-40B4-BE49-F238E27FC236}">
              <a16:creationId xmlns:a16="http://schemas.microsoft.com/office/drawing/2014/main" id="{3BF0882F-C6B1-4835-8C5B-2CDD41C7DEF5}"/>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71" name="Text Box 2">
          <a:extLst>
            <a:ext uri="{FF2B5EF4-FFF2-40B4-BE49-F238E27FC236}">
              <a16:creationId xmlns:a16="http://schemas.microsoft.com/office/drawing/2014/main" id="{9BF910D7-2FE6-47D6-832F-E85F9C8511E8}"/>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72" name="Text Box 2">
          <a:extLst>
            <a:ext uri="{FF2B5EF4-FFF2-40B4-BE49-F238E27FC236}">
              <a16:creationId xmlns:a16="http://schemas.microsoft.com/office/drawing/2014/main" id="{B570B193-D326-4616-89AA-37A484F9115E}"/>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73" name="Text Box 2">
          <a:extLst>
            <a:ext uri="{FF2B5EF4-FFF2-40B4-BE49-F238E27FC236}">
              <a16:creationId xmlns:a16="http://schemas.microsoft.com/office/drawing/2014/main" id="{D6D6334D-BDE8-43BB-809A-0BFE6F879B8A}"/>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74" name="Text Box 2">
          <a:extLst>
            <a:ext uri="{FF2B5EF4-FFF2-40B4-BE49-F238E27FC236}">
              <a16:creationId xmlns:a16="http://schemas.microsoft.com/office/drawing/2014/main" id="{5DBEAC90-44AE-45FA-87D0-CC77D3397660}"/>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75" name="Text Box 2">
          <a:extLst>
            <a:ext uri="{FF2B5EF4-FFF2-40B4-BE49-F238E27FC236}">
              <a16:creationId xmlns:a16="http://schemas.microsoft.com/office/drawing/2014/main" id="{6E6FE0DB-7AEC-4B2E-B825-9864BA9288DF}"/>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76" name="Text Box 2">
          <a:extLst>
            <a:ext uri="{FF2B5EF4-FFF2-40B4-BE49-F238E27FC236}">
              <a16:creationId xmlns:a16="http://schemas.microsoft.com/office/drawing/2014/main" id="{6021D008-71FB-4AC1-ACFC-29B9C5874EF7}"/>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77" name="Text Box 2">
          <a:extLst>
            <a:ext uri="{FF2B5EF4-FFF2-40B4-BE49-F238E27FC236}">
              <a16:creationId xmlns:a16="http://schemas.microsoft.com/office/drawing/2014/main" id="{5A9B689B-B3F8-4BED-B6B4-0A084071D7DD}"/>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78" name="Text Box 2">
          <a:extLst>
            <a:ext uri="{FF2B5EF4-FFF2-40B4-BE49-F238E27FC236}">
              <a16:creationId xmlns:a16="http://schemas.microsoft.com/office/drawing/2014/main" id="{0D8F8D01-4921-4C33-8FE3-F810DE989EF2}"/>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79" name="Text Box 2">
          <a:extLst>
            <a:ext uri="{FF2B5EF4-FFF2-40B4-BE49-F238E27FC236}">
              <a16:creationId xmlns:a16="http://schemas.microsoft.com/office/drawing/2014/main" id="{8BF0FEB3-D700-468E-BC71-ACF0373F31B5}"/>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80" name="Text Box 2">
          <a:extLst>
            <a:ext uri="{FF2B5EF4-FFF2-40B4-BE49-F238E27FC236}">
              <a16:creationId xmlns:a16="http://schemas.microsoft.com/office/drawing/2014/main" id="{C4FCB55F-56F0-4A46-AAFB-16C7F1A23968}"/>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81" name="Text Box 2">
          <a:extLst>
            <a:ext uri="{FF2B5EF4-FFF2-40B4-BE49-F238E27FC236}">
              <a16:creationId xmlns:a16="http://schemas.microsoft.com/office/drawing/2014/main" id="{7AB6C557-755E-4D50-819C-CDD3C1190918}"/>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82" name="Text Box 2">
          <a:extLst>
            <a:ext uri="{FF2B5EF4-FFF2-40B4-BE49-F238E27FC236}">
              <a16:creationId xmlns:a16="http://schemas.microsoft.com/office/drawing/2014/main" id="{1D21B05D-21C3-4625-BE38-716AEEA7F486}"/>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83" name="Text Box 2">
          <a:extLst>
            <a:ext uri="{FF2B5EF4-FFF2-40B4-BE49-F238E27FC236}">
              <a16:creationId xmlns:a16="http://schemas.microsoft.com/office/drawing/2014/main" id="{877C6E30-6A43-46FF-B383-FD1F2596ADA4}"/>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36736"/>
    <xdr:sp macro="" textlink="">
      <xdr:nvSpPr>
        <xdr:cNvPr id="184" name="Text Box 2">
          <a:extLst>
            <a:ext uri="{FF2B5EF4-FFF2-40B4-BE49-F238E27FC236}">
              <a16:creationId xmlns:a16="http://schemas.microsoft.com/office/drawing/2014/main" id="{7F50385F-338E-4F03-B592-567C37270CA2}"/>
            </a:ext>
          </a:extLst>
        </xdr:cNvPr>
        <xdr:cNvSpPr txBox="1">
          <a:spLocks noChangeArrowheads="1"/>
        </xdr:cNvSpPr>
      </xdr:nvSpPr>
      <xdr:spPr bwMode="auto">
        <a:xfrm>
          <a:off x="11068050" y="3867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85" name="Text Box 2">
          <a:extLst>
            <a:ext uri="{FF2B5EF4-FFF2-40B4-BE49-F238E27FC236}">
              <a16:creationId xmlns:a16="http://schemas.microsoft.com/office/drawing/2014/main" id="{86EA0FE6-56DD-49DD-8F1E-D84F25413565}"/>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86" name="Text Box 2">
          <a:extLst>
            <a:ext uri="{FF2B5EF4-FFF2-40B4-BE49-F238E27FC236}">
              <a16:creationId xmlns:a16="http://schemas.microsoft.com/office/drawing/2014/main" id="{383F25A7-0FC3-438C-A00B-E97DBA48DDCA}"/>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87" name="Text Box 2">
          <a:extLst>
            <a:ext uri="{FF2B5EF4-FFF2-40B4-BE49-F238E27FC236}">
              <a16:creationId xmlns:a16="http://schemas.microsoft.com/office/drawing/2014/main" id="{6F5D3BE4-EE34-4A0C-8A71-56F5F8624082}"/>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88" name="Text Box 2">
          <a:extLst>
            <a:ext uri="{FF2B5EF4-FFF2-40B4-BE49-F238E27FC236}">
              <a16:creationId xmlns:a16="http://schemas.microsoft.com/office/drawing/2014/main" id="{BA695B4E-CD9C-4299-9941-96E64AC1C536}"/>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89" name="Text Box 2">
          <a:extLst>
            <a:ext uri="{FF2B5EF4-FFF2-40B4-BE49-F238E27FC236}">
              <a16:creationId xmlns:a16="http://schemas.microsoft.com/office/drawing/2014/main" id="{8A14CC60-CC99-4C61-AF68-D99EDE724819}"/>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90" name="Text Box 2">
          <a:extLst>
            <a:ext uri="{FF2B5EF4-FFF2-40B4-BE49-F238E27FC236}">
              <a16:creationId xmlns:a16="http://schemas.microsoft.com/office/drawing/2014/main" id="{D94EEC3B-483B-4912-8BB0-B38DC38FC846}"/>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91" name="Text Box 2">
          <a:extLst>
            <a:ext uri="{FF2B5EF4-FFF2-40B4-BE49-F238E27FC236}">
              <a16:creationId xmlns:a16="http://schemas.microsoft.com/office/drawing/2014/main" id="{116B51E2-AF8A-44F5-883F-2991A3FC3682}"/>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92" name="Text Box 2">
          <a:extLst>
            <a:ext uri="{FF2B5EF4-FFF2-40B4-BE49-F238E27FC236}">
              <a16:creationId xmlns:a16="http://schemas.microsoft.com/office/drawing/2014/main" id="{F86995A1-FB0F-4482-A25A-258CFA203961}"/>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93" name="Text Box 2">
          <a:extLst>
            <a:ext uri="{FF2B5EF4-FFF2-40B4-BE49-F238E27FC236}">
              <a16:creationId xmlns:a16="http://schemas.microsoft.com/office/drawing/2014/main" id="{71E98FA0-CE75-4639-BBB4-1D2BE3CC5640}"/>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259079"/>
    <xdr:sp macro="" textlink="">
      <xdr:nvSpPr>
        <xdr:cNvPr id="194" name="Text Box 2">
          <a:extLst>
            <a:ext uri="{FF2B5EF4-FFF2-40B4-BE49-F238E27FC236}">
              <a16:creationId xmlns:a16="http://schemas.microsoft.com/office/drawing/2014/main" id="{C5ADB1F1-110B-4065-B649-3CEC41E70B78}"/>
            </a:ext>
          </a:extLst>
        </xdr:cNvPr>
        <xdr:cNvSpPr txBox="1">
          <a:spLocks noChangeArrowheads="1"/>
        </xdr:cNvSpPr>
      </xdr:nvSpPr>
      <xdr:spPr bwMode="auto">
        <a:xfrm>
          <a:off x="11068050" y="3867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195" name="Text Box 100">
          <a:extLst>
            <a:ext uri="{FF2B5EF4-FFF2-40B4-BE49-F238E27FC236}">
              <a16:creationId xmlns:a16="http://schemas.microsoft.com/office/drawing/2014/main" id="{D41FCB30-A5D8-45C6-8EC7-C5BE419ED9B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196" name="Text Box 101">
          <a:extLst>
            <a:ext uri="{FF2B5EF4-FFF2-40B4-BE49-F238E27FC236}">
              <a16:creationId xmlns:a16="http://schemas.microsoft.com/office/drawing/2014/main" id="{E6C31259-E593-4BD4-BAE0-9D4F5051569D}"/>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197" name="Text Box 102">
          <a:extLst>
            <a:ext uri="{FF2B5EF4-FFF2-40B4-BE49-F238E27FC236}">
              <a16:creationId xmlns:a16="http://schemas.microsoft.com/office/drawing/2014/main" id="{07288AA6-AF17-4AE2-A834-B75DEB2C6E97}"/>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198" name="Text Box 103">
          <a:extLst>
            <a:ext uri="{FF2B5EF4-FFF2-40B4-BE49-F238E27FC236}">
              <a16:creationId xmlns:a16="http://schemas.microsoft.com/office/drawing/2014/main" id="{577C0110-7123-4EAC-97C6-FF4050EC4D8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199" name="Text Box 104">
          <a:extLst>
            <a:ext uri="{FF2B5EF4-FFF2-40B4-BE49-F238E27FC236}">
              <a16:creationId xmlns:a16="http://schemas.microsoft.com/office/drawing/2014/main" id="{BC8B1A26-D07A-4947-A545-619D5A7D438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0" name="Text Box 105">
          <a:extLst>
            <a:ext uri="{FF2B5EF4-FFF2-40B4-BE49-F238E27FC236}">
              <a16:creationId xmlns:a16="http://schemas.microsoft.com/office/drawing/2014/main" id="{E4DEE910-DF5C-4CF8-8E89-18220981145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1" name="Text Box 106">
          <a:extLst>
            <a:ext uri="{FF2B5EF4-FFF2-40B4-BE49-F238E27FC236}">
              <a16:creationId xmlns:a16="http://schemas.microsoft.com/office/drawing/2014/main" id="{A33913D0-C703-4C30-9FD8-93334DE64863}"/>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2" name="Text Box 107">
          <a:extLst>
            <a:ext uri="{FF2B5EF4-FFF2-40B4-BE49-F238E27FC236}">
              <a16:creationId xmlns:a16="http://schemas.microsoft.com/office/drawing/2014/main" id="{E0F2860D-8648-446A-99E9-B48413AE5D4F}"/>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3" name="Text Box 108">
          <a:extLst>
            <a:ext uri="{FF2B5EF4-FFF2-40B4-BE49-F238E27FC236}">
              <a16:creationId xmlns:a16="http://schemas.microsoft.com/office/drawing/2014/main" id="{433DB194-B89C-4D75-BA18-220918885769}"/>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4" name="Text Box 109">
          <a:extLst>
            <a:ext uri="{FF2B5EF4-FFF2-40B4-BE49-F238E27FC236}">
              <a16:creationId xmlns:a16="http://schemas.microsoft.com/office/drawing/2014/main" id="{DB46749F-7B3D-4EC1-A705-91561163A2A2}"/>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5" name="Text Box 2">
          <a:extLst>
            <a:ext uri="{FF2B5EF4-FFF2-40B4-BE49-F238E27FC236}">
              <a16:creationId xmlns:a16="http://schemas.microsoft.com/office/drawing/2014/main" id="{2697BD01-8A3F-4A5E-B91A-E91D49EF1436}"/>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6" name="Text Box 2">
          <a:extLst>
            <a:ext uri="{FF2B5EF4-FFF2-40B4-BE49-F238E27FC236}">
              <a16:creationId xmlns:a16="http://schemas.microsoft.com/office/drawing/2014/main" id="{6608E84A-84D7-401E-832A-C37A610CA55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7" name="Text Box 2">
          <a:extLst>
            <a:ext uri="{FF2B5EF4-FFF2-40B4-BE49-F238E27FC236}">
              <a16:creationId xmlns:a16="http://schemas.microsoft.com/office/drawing/2014/main" id="{FF59714B-AD10-460E-8CE6-9524A735CD1A}"/>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8" name="Text Box 2">
          <a:extLst>
            <a:ext uri="{FF2B5EF4-FFF2-40B4-BE49-F238E27FC236}">
              <a16:creationId xmlns:a16="http://schemas.microsoft.com/office/drawing/2014/main" id="{7432E28A-7444-4296-AC01-F71BCEABEF8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09" name="Text Box 2">
          <a:extLst>
            <a:ext uri="{FF2B5EF4-FFF2-40B4-BE49-F238E27FC236}">
              <a16:creationId xmlns:a16="http://schemas.microsoft.com/office/drawing/2014/main" id="{1601D549-36AC-4DE0-809E-0736120D650D}"/>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0" name="Text Box 2">
          <a:extLst>
            <a:ext uri="{FF2B5EF4-FFF2-40B4-BE49-F238E27FC236}">
              <a16:creationId xmlns:a16="http://schemas.microsoft.com/office/drawing/2014/main" id="{5779C0F6-A83D-42C5-AE4A-029819088DC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1" name="Text Box 2">
          <a:extLst>
            <a:ext uri="{FF2B5EF4-FFF2-40B4-BE49-F238E27FC236}">
              <a16:creationId xmlns:a16="http://schemas.microsoft.com/office/drawing/2014/main" id="{BDA34B13-E2F6-4A61-9559-72BAF2BECC6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2" name="Text Box 2">
          <a:extLst>
            <a:ext uri="{FF2B5EF4-FFF2-40B4-BE49-F238E27FC236}">
              <a16:creationId xmlns:a16="http://schemas.microsoft.com/office/drawing/2014/main" id="{B7101118-94FF-40B7-946F-376151D04EAA}"/>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3" name="Text Box 2">
          <a:extLst>
            <a:ext uri="{FF2B5EF4-FFF2-40B4-BE49-F238E27FC236}">
              <a16:creationId xmlns:a16="http://schemas.microsoft.com/office/drawing/2014/main" id="{77B12E4C-A277-4C72-8F83-1C3DDA2C0C77}"/>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36</xdr:row>
      <xdr:rowOff>0</xdr:rowOff>
    </xdr:from>
    <xdr:ext cx="18490" cy="161924"/>
    <xdr:sp macro="" textlink="">
      <xdr:nvSpPr>
        <xdr:cNvPr id="214" name="Text Box 2">
          <a:extLst>
            <a:ext uri="{FF2B5EF4-FFF2-40B4-BE49-F238E27FC236}">
              <a16:creationId xmlns:a16="http://schemas.microsoft.com/office/drawing/2014/main" id="{61A391EB-B1D8-45B3-BC8C-2E2C96488BBD}"/>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5" name="Text Box 2">
          <a:extLst>
            <a:ext uri="{FF2B5EF4-FFF2-40B4-BE49-F238E27FC236}">
              <a16:creationId xmlns:a16="http://schemas.microsoft.com/office/drawing/2014/main" id="{29F50D98-C899-4BBC-AB5F-A7839C549161}"/>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6" name="Text Box 2">
          <a:extLst>
            <a:ext uri="{FF2B5EF4-FFF2-40B4-BE49-F238E27FC236}">
              <a16:creationId xmlns:a16="http://schemas.microsoft.com/office/drawing/2014/main" id="{EECF9C4C-8CDF-4934-AEE3-2215D877A7B9}"/>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7" name="Text Box 2">
          <a:extLst>
            <a:ext uri="{FF2B5EF4-FFF2-40B4-BE49-F238E27FC236}">
              <a16:creationId xmlns:a16="http://schemas.microsoft.com/office/drawing/2014/main" id="{C50B6859-3DDB-445C-864A-342F934943D5}"/>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8" name="Text Box 2">
          <a:extLst>
            <a:ext uri="{FF2B5EF4-FFF2-40B4-BE49-F238E27FC236}">
              <a16:creationId xmlns:a16="http://schemas.microsoft.com/office/drawing/2014/main" id="{FDAB436D-AB99-40BE-A32C-B8821B7A349D}"/>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19" name="Text Box 2">
          <a:extLst>
            <a:ext uri="{FF2B5EF4-FFF2-40B4-BE49-F238E27FC236}">
              <a16:creationId xmlns:a16="http://schemas.microsoft.com/office/drawing/2014/main" id="{7D1B32AC-7374-4298-9ADC-4FC2D08D34AA}"/>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0" name="Text Box 2">
          <a:extLst>
            <a:ext uri="{FF2B5EF4-FFF2-40B4-BE49-F238E27FC236}">
              <a16:creationId xmlns:a16="http://schemas.microsoft.com/office/drawing/2014/main" id="{26FA53C3-E084-4D9D-8395-A6F615E236D7}"/>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1" name="Text Box 2">
          <a:extLst>
            <a:ext uri="{FF2B5EF4-FFF2-40B4-BE49-F238E27FC236}">
              <a16:creationId xmlns:a16="http://schemas.microsoft.com/office/drawing/2014/main" id="{38AFBA34-7B90-43BA-A222-EFAC13B28472}"/>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2" name="Text Box 2">
          <a:extLst>
            <a:ext uri="{FF2B5EF4-FFF2-40B4-BE49-F238E27FC236}">
              <a16:creationId xmlns:a16="http://schemas.microsoft.com/office/drawing/2014/main" id="{0DD18160-3373-415E-BD12-7C48002CA500}"/>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3" name="Text Box 2">
          <a:extLst>
            <a:ext uri="{FF2B5EF4-FFF2-40B4-BE49-F238E27FC236}">
              <a16:creationId xmlns:a16="http://schemas.microsoft.com/office/drawing/2014/main" id="{782EF966-4D10-475A-A292-E4DD596993D5}"/>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24" name="Text Box 2">
          <a:extLst>
            <a:ext uri="{FF2B5EF4-FFF2-40B4-BE49-F238E27FC236}">
              <a16:creationId xmlns:a16="http://schemas.microsoft.com/office/drawing/2014/main" id="{16374141-E07C-4559-A36C-F60F17678964}"/>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5" name="Text Box 2">
          <a:extLst>
            <a:ext uri="{FF2B5EF4-FFF2-40B4-BE49-F238E27FC236}">
              <a16:creationId xmlns:a16="http://schemas.microsoft.com/office/drawing/2014/main" id="{781D5AB3-CBB3-4A0A-8F6D-5F2FF3B18556}"/>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6" name="Text Box 2">
          <a:extLst>
            <a:ext uri="{FF2B5EF4-FFF2-40B4-BE49-F238E27FC236}">
              <a16:creationId xmlns:a16="http://schemas.microsoft.com/office/drawing/2014/main" id="{252B28F2-EECA-495C-8C73-B298E0B19A4C}"/>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7" name="Text Box 2">
          <a:extLst>
            <a:ext uri="{FF2B5EF4-FFF2-40B4-BE49-F238E27FC236}">
              <a16:creationId xmlns:a16="http://schemas.microsoft.com/office/drawing/2014/main" id="{EA630EBF-3355-4D4B-8C32-D71E6C3B9883}"/>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8" name="Text Box 2">
          <a:extLst>
            <a:ext uri="{FF2B5EF4-FFF2-40B4-BE49-F238E27FC236}">
              <a16:creationId xmlns:a16="http://schemas.microsoft.com/office/drawing/2014/main" id="{1EC0FF62-AD6F-467C-B718-43E55E4EC68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29" name="Text Box 2">
          <a:extLst>
            <a:ext uri="{FF2B5EF4-FFF2-40B4-BE49-F238E27FC236}">
              <a16:creationId xmlns:a16="http://schemas.microsoft.com/office/drawing/2014/main" id="{FEE65BD7-F164-4188-BBF3-7B8F08304CA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30" name="Text Box 2">
          <a:extLst>
            <a:ext uri="{FF2B5EF4-FFF2-40B4-BE49-F238E27FC236}">
              <a16:creationId xmlns:a16="http://schemas.microsoft.com/office/drawing/2014/main" id="{808F8F83-EA4B-4962-A3E3-65B07CED160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31" name="Text Box 2">
          <a:extLst>
            <a:ext uri="{FF2B5EF4-FFF2-40B4-BE49-F238E27FC236}">
              <a16:creationId xmlns:a16="http://schemas.microsoft.com/office/drawing/2014/main" id="{6BCD608A-05CA-49E7-B296-818DA3C8687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32" name="Text Box 2">
          <a:extLst>
            <a:ext uri="{FF2B5EF4-FFF2-40B4-BE49-F238E27FC236}">
              <a16:creationId xmlns:a16="http://schemas.microsoft.com/office/drawing/2014/main" id="{20566929-BF3F-4F95-8AA7-8AF5E80F616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33" name="Text Box 2">
          <a:extLst>
            <a:ext uri="{FF2B5EF4-FFF2-40B4-BE49-F238E27FC236}">
              <a16:creationId xmlns:a16="http://schemas.microsoft.com/office/drawing/2014/main" id="{BDDABB51-E38C-4DCE-94AF-23583D5CE6FB}"/>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34" name="Text Box 2">
          <a:extLst>
            <a:ext uri="{FF2B5EF4-FFF2-40B4-BE49-F238E27FC236}">
              <a16:creationId xmlns:a16="http://schemas.microsoft.com/office/drawing/2014/main" id="{EFB023B6-61EA-4464-9631-8B00FABEBD59}"/>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35" name="Text Box 2">
          <a:extLst>
            <a:ext uri="{FF2B5EF4-FFF2-40B4-BE49-F238E27FC236}">
              <a16:creationId xmlns:a16="http://schemas.microsoft.com/office/drawing/2014/main" id="{CF30B97F-F69D-47F6-9F1F-E4D7BBCDD2A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36" name="Text Box 2">
          <a:extLst>
            <a:ext uri="{FF2B5EF4-FFF2-40B4-BE49-F238E27FC236}">
              <a16:creationId xmlns:a16="http://schemas.microsoft.com/office/drawing/2014/main" id="{148FD422-CDF9-4E4E-BF2F-DD916DE886B0}"/>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37" name="Text Box 2">
          <a:extLst>
            <a:ext uri="{FF2B5EF4-FFF2-40B4-BE49-F238E27FC236}">
              <a16:creationId xmlns:a16="http://schemas.microsoft.com/office/drawing/2014/main" id="{6E4C3C49-28FE-4FEF-9E1D-595BB8924DA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38" name="Text Box 2">
          <a:extLst>
            <a:ext uri="{FF2B5EF4-FFF2-40B4-BE49-F238E27FC236}">
              <a16:creationId xmlns:a16="http://schemas.microsoft.com/office/drawing/2014/main" id="{3747000D-67EF-4E54-9824-099960A240E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39" name="Text Box 2">
          <a:extLst>
            <a:ext uri="{FF2B5EF4-FFF2-40B4-BE49-F238E27FC236}">
              <a16:creationId xmlns:a16="http://schemas.microsoft.com/office/drawing/2014/main" id="{33853259-AD16-4352-BECB-4059FA10435F}"/>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40" name="Text Box 2">
          <a:extLst>
            <a:ext uri="{FF2B5EF4-FFF2-40B4-BE49-F238E27FC236}">
              <a16:creationId xmlns:a16="http://schemas.microsoft.com/office/drawing/2014/main" id="{8264B2FD-E049-4036-BDCF-586BA4E0F9A7}"/>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41" name="Text Box 2">
          <a:extLst>
            <a:ext uri="{FF2B5EF4-FFF2-40B4-BE49-F238E27FC236}">
              <a16:creationId xmlns:a16="http://schemas.microsoft.com/office/drawing/2014/main" id="{CB52F91B-D1F0-4C9A-8596-5608872D9F3A}"/>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42" name="Text Box 2">
          <a:extLst>
            <a:ext uri="{FF2B5EF4-FFF2-40B4-BE49-F238E27FC236}">
              <a16:creationId xmlns:a16="http://schemas.microsoft.com/office/drawing/2014/main" id="{883F8F7B-DC49-4CCF-9FA2-E8537637AAED}"/>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43" name="Text Box 2">
          <a:extLst>
            <a:ext uri="{FF2B5EF4-FFF2-40B4-BE49-F238E27FC236}">
              <a16:creationId xmlns:a16="http://schemas.microsoft.com/office/drawing/2014/main" id="{7ED513F1-003A-44A9-95A9-6505DC7A4CCB}"/>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375472"/>
    <xdr:sp macro="" textlink="">
      <xdr:nvSpPr>
        <xdr:cNvPr id="244" name="Text Box 2">
          <a:extLst>
            <a:ext uri="{FF2B5EF4-FFF2-40B4-BE49-F238E27FC236}">
              <a16:creationId xmlns:a16="http://schemas.microsoft.com/office/drawing/2014/main" id="{7AE55259-1C50-41D2-817F-B7467D4BE7FA}"/>
            </a:ext>
          </a:extLst>
        </xdr:cNvPr>
        <xdr:cNvSpPr txBox="1">
          <a:spLocks noChangeArrowheads="1"/>
        </xdr:cNvSpPr>
      </xdr:nvSpPr>
      <xdr:spPr bwMode="auto">
        <a:xfrm>
          <a:off x="11068050" y="3867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45" name="Text Box 2">
          <a:extLst>
            <a:ext uri="{FF2B5EF4-FFF2-40B4-BE49-F238E27FC236}">
              <a16:creationId xmlns:a16="http://schemas.microsoft.com/office/drawing/2014/main" id="{1FFFB271-FB1A-43E2-AB86-1071D7F6126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46" name="Text Box 2">
          <a:extLst>
            <a:ext uri="{FF2B5EF4-FFF2-40B4-BE49-F238E27FC236}">
              <a16:creationId xmlns:a16="http://schemas.microsoft.com/office/drawing/2014/main" id="{AE646538-1BE0-4D16-B555-E355D6F856CE}"/>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47" name="Text Box 2">
          <a:extLst>
            <a:ext uri="{FF2B5EF4-FFF2-40B4-BE49-F238E27FC236}">
              <a16:creationId xmlns:a16="http://schemas.microsoft.com/office/drawing/2014/main" id="{685F2586-CF95-4A92-86EF-0F7359A45B16}"/>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48" name="Text Box 2">
          <a:extLst>
            <a:ext uri="{FF2B5EF4-FFF2-40B4-BE49-F238E27FC236}">
              <a16:creationId xmlns:a16="http://schemas.microsoft.com/office/drawing/2014/main" id="{958D5D9B-BE10-4643-9BC9-7826DCEAE6E1}"/>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49" name="Text Box 2">
          <a:extLst>
            <a:ext uri="{FF2B5EF4-FFF2-40B4-BE49-F238E27FC236}">
              <a16:creationId xmlns:a16="http://schemas.microsoft.com/office/drawing/2014/main" id="{94D07A13-4498-4CBA-AE94-FDE02A50C40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0" name="Text Box 2">
          <a:extLst>
            <a:ext uri="{FF2B5EF4-FFF2-40B4-BE49-F238E27FC236}">
              <a16:creationId xmlns:a16="http://schemas.microsoft.com/office/drawing/2014/main" id="{BCE96C61-5DA4-47B6-AB7E-3A6F70210720}"/>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1" name="Text Box 2">
          <a:extLst>
            <a:ext uri="{FF2B5EF4-FFF2-40B4-BE49-F238E27FC236}">
              <a16:creationId xmlns:a16="http://schemas.microsoft.com/office/drawing/2014/main" id="{6ED68FC2-C200-41D3-9AB4-D1ADF288D774}"/>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2" name="Text Box 2">
          <a:extLst>
            <a:ext uri="{FF2B5EF4-FFF2-40B4-BE49-F238E27FC236}">
              <a16:creationId xmlns:a16="http://schemas.microsoft.com/office/drawing/2014/main" id="{B125D57B-B397-4672-B2B8-DD31657848EE}"/>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3" name="Text Box 2">
          <a:extLst>
            <a:ext uri="{FF2B5EF4-FFF2-40B4-BE49-F238E27FC236}">
              <a16:creationId xmlns:a16="http://schemas.microsoft.com/office/drawing/2014/main" id="{6FF6BBC7-E221-4DA7-9295-A6B46B2CE055}"/>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4" name="Text Box 2">
          <a:extLst>
            <a:ext uri="{FF2B5EF4-FFF2-40B4-BE49-F238E27FC236}">
              <a16:creationId xmlns:a16="http://schemas.microsoft.com/office/drawing/2014/main" id="{176677EC-B878-4F91-A3A1-90C4ABFA018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5" name="Text Box 2">
          <a:extLst>
            <a:ext uri="{FF2B5EF4-FFF2-40B4-BE49-F238E27FC236}">
              <a16:creationId xmlns:a16="http://schemas.microsoft.com/office/drawing/2014/main" id="{EA8D7E8C-E6D0-4E5D-B3A9-8858559050EB}"/>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6" name="Text Box 2">
          <a:extLst>
            <a:ext uri="{FF2B5EF4-FFF2-40B4-BE49-F238E27FC236}">
              <a16:creationId xmlns:a16="http://schemas.microsoft.com/office/drawing/2014/main" id="{C93D513D-56A6-42B9-9247-C1606B5E52F8}"/>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36</xdr:row>
      <xdr:rowOff>0</xdr:rowOff>
    </xdr:from>
    <xdr:ext cx="18490" cy="161924"/>
    <xdr:sp macro="" textlink="">
      <xdr:nvSpPr>
        <xdr:cNvPr id="257" name="Text Box 2">
          <a:extLst>
            <a:ext uri="{FF2B5EF4-FFF2-40B4-BE49-F238E27FC236}">
              <a16:creationId xmlns:a16="http://schemas.microsoft.com/office/drawing/2014/main" id="{8EE06908-72A3-4786-9651-6F896387C1AE}"/>
            </a:ext>
          </a:extLst>
        </xdr:cNvPr>
        <xdr:cNvSpPr txBox="1">
          <a:spLocks noChangeArrowheads="1"/>
        </xdr:cNvSpPr>
      </xdr:nvSpPr>
      <xdr:spPr bwMode="auto">
        <a:xfrm>
          <a:off x="400050" y="3867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39</xdr:row>
      <xdr:rowOff>342900</xdr:rowOff>
    </xdr:from>
    <xdr:ext cx="18490" cy="161924"/>
    <xdr:sp macro="" textlink="">
      <xdr:nvSpPr>
        <xdr:cNvPr id="258" name="Text Box 2">
          <a:extLst>
            <a:ext uri="{FF2B5EF4-FFF2-40B4-BE49-F238E27FC236}">
              <a16:creationId xmlns:a16="http://schemas.microsoft.com/office/drawing/2014/main" id="{2EF4E026-8EC7-498C-B51C-A3FB800F485A}"/>
            </a:ext>
          </a:extLst>
        </xdr:cNvPr>
        <xdr:cNvSpPr txBox="1">
          <a:spLocks noChangeArrowheads="1"/>
        </xdr:cNvSpPr>
      </xdr:nvSpPr>
      <xdr:spPr bwMode="auto">
        <a:xfrm>
          <a:off x="10153650" y="7581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37</xdr:row>
      <xdr:rowOff>38100</xdr:rowOff>
    </xdr:from>
    <xdr:ext cx="18490" cy="161924"/>
    <xdr:sp macro="" textlink="">
      <xdr:nvSpPr>
        <xdr:cNvPr id="259" name="Text Box 2">
          <a:extLst>
            <a:ext uri="{FF2B5EF4-FFF2-40B4-BE49-F238E27FC236}">
              <a16:creationId xmlns:a16="http://schemas.microsoft.com/office/drawing/2014/main" id="{F007FC2E-6D8B-4B0A-B597-9F5979B614C6}"/>
            </a:ext>
          </a:extLst>
        </xdr:cNvPr>
        <xdr:cNvSpPr txBox="1">
          <a:spLocks noChangeArrowheads="1"/>
        </xdr:cNvSpPr>
      </xdr:nvSpPr>
      <xdr:spPr bwMode="auto">
        <a:xfrm>
          <a:off x="542925" y="4095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1" name="Text Box 100">
          <a:extLst>
            <a:ext uri="{FF2B5EF4-FFF2-40B4-BE49-F238E27FC236}">
              <a16:creationId xmlns:a16="http://schemas.microsoft.com/office/drawing/2014/main" id="{1CA15D8C-5D91-4EE9-AC22-BA987351A63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2" name="Text Box 101">
          <a:extLst>
            <a:ext uri="{FF2B5EF4-FFF2-40B4-BE49-F238E27FC236}">
              <a16:creationId xmlns:a16="http://schemas.microsoft.com/office/drawing/2014/main" id="{81C71115-1596-4342-99E8-5FFF0769A2EA}"/>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3" name="Text Box 102">
          <a:extLst>
            <a:ext uri="{FF2B5EF4-FFF2-40B4-BE49-F238E27FC236}">
              <a16:creationId xmlns:a16="http://schemas.microsoft.com/office/drawing/2014/main" id="{D9FE957F-8257-4F7E-91B6-EDC053EDB536}"/>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4" name="Text Box 103">
          <a:extLst>
            <a:ext uri="{FF2B5EF4-FFF2-40B4-BE49-F238E27FC236}">
              <a16:creationId xmlns:a16="http://schemas.microsoft.com/office/drawing/2014/main" id="{47E67616-87BD-48A7-8E6A-DF5378CFBF11}"/>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5" name="Text Box 104">
          <a:extLst>
            <a:ext uri="{FF2B5EF4-FFF2-40B4-BE49-F238E27FC236}">
              <a16:creationId xmlns:a16="http://schemas.microsoft.com/office/drawing/2014/main" id="{89C9EE94-9136-4C3A-9863-F52F99C8A33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6" name="Text Box 105">
          <a:extLst>
            <a:ext uri="{FF2B5EF4-FFF2-40B4-BE49-F238E27FC236}">
              <a16:creationId xmlns:a16="http://schemas.microsoft.com/office/drawing/2014/main" id="{520ADBA7-B16A-4463-9BE1-A74205CB5F7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7" name="Text Box 106">
          <a:extLst>
            <a:ext uri="{FF2B5EF4-FFF2-40B4-BE49-F238E27FC236}">
              <a16:creationId xmlns:a16="http://schemas.microsoft.com/office/drawing/2014/main" id="{9C37BE9A-EC92-4C8E-B0B1-25C8C977D81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8" name="Text Box 107">
          <a:extLst>
            <a:ext uri="{FF2B5EF4-FFF2-40B4-BE49-F238E27FC236}">
              <a16:creationId xmlns:a16="http://schemas.microsoft.com/office/drawing/2014/main" id="{ED4B401A-F157-4D19-B39F-2BABE5D1D377}"/>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69" name="Text Box 108">
          <a:extLst>
            <a:ext uri="{FF2B5EF4-FFF2-40B4-BE49-F238E27FC236}">
              <a16:creationId xmlns:a16="http://schemas.microsoft.com/office/drawing/2014/main" id="{10800054-D276-420F-A483-042DDA365697}"/>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0" name="Text Box 109">
          <a:extLst>
            <a:ext uri="{FF2B5EF4-FFF2-40B4-BE49-F238E27FC236}">
              <a16:creationId xmlns:a16="http://schemas.microsoft.com/office/drawing/2014/main" id="{BA7369C8-D62F-46CE-A034-0BB421B8BF2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1" name="Text Box 2">
          <a:extLst>
            <a:ext uri="{FF2B5EF4-FFF2-40B4-BE49-F238E27FC236}">
              <a16:creationId xmlns:a16="http://schemas.microsoft.com/office/drawing/2014/main" id="{656B52C7-B759-4CD2-906C-6E34F80F3F2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2" name="Text Box 2">
          <a:extLst>
            <a:ext uri="{FF2B5EF4-FFF2-40B4-BE49-F238E27FC236}">
              <a16:creationId xmlns:a16="http://schemas.microsoft.com/office/drawing/2014/main" id="{D5C7F894-5EE7-4F82-9073-438DF3BB6FF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3" name="Text Box 2">
          <a:extLst>
            <a:ext uri="{FF2B5EF4-FFF2-40B4-BE49-F238E27FC236}">
              <a16:creationId xmlns:a16="http://schemas.microsoft.com/office/drawing/2014/main" id="{04C24764-C164-4114-9451-A3E47A4D8DC1}"/>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4" name="Text Box 2">
          <a:extLst>
            <a:ext uri="{FF2B5EF4-FFF2-40B4-BE49-F238E27FC236}">
              <a16:creationId xmlns:a16="http://schemas.microsoft.com/office/drawing/2014/main" id="{082F741C-9CDD-4F05-B7B0-C635B2122FA5}"/>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5" name="Text Box 2">
          <a:extLst>
            <a:ext uri="{FF2B5EF4-FFF2-40B4-BE49-F238E27FC236}">
              <a16:creationId xmlns:a16="http://schemas.microsoft.com/office/drawing/2014/main" id="{2132972E-195A-4D74-99FB-FC6B8B152697}"/>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6" name="Text Box 2">
          <a:extLst>
            <a:ext uri="{FF2B5EF4-FFF2-40B4-BE49-F238E27FC236}">
              <a16:creationId xmlns:a16="http://schemas.microsoft.com/office/drawing/2014/main" id="{D4E9EB55-2E2B-4BAE-A73C-F29703649D5D}"/>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7" name="Text Box 2">
          <a:extLst>
            <a:ext uri="{FF2B5EF4-FFF2-40B4-BE49-F238E27FC236}">
              <a16:creationId xmlns:a16="http://schemas.microsoft.com/office/drawing/2014/main" id="{6AC8A7BE-3971-4822-8351-DE3A60018E40}"/>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8" name="Text Box 2">
          <a:extLst>
            <a:ext uri="{FF2B5EF4-FFF2-40B4-BE49-F238E27FC236}">
              <a16:creationId xmlns:a16="http://schemas.microsoft.com/office/drawing/2014/main" id="{F6AD0510-26A0-487E-A9B3-69E9BC2E650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79" name="Text Box 2">
          <a:extLst>
            <a:ext uri="{FF2B5EF4-FFF2-40B4-BE49-F238E27FC236}">
              <a16:creationId xmlns:a16="http://schemas.microsoft.com/office/drawing/2014/main" id="{D6BA1AF2-86D2-46EB-A8AF-72D58391AF40}"/>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36</xdr:row>
      <xdr:rowOff>0</xdr:rowOff>
    </xdr:from>
    <xdr:ext cx="22166" cy="451037"/>
    <xdr:sp macro="" textlink="">
      <xdr:nvSpPr>
        <xdr:cNvPr id="280" name="Text Box 2">
          <a:extLst>
            <a:ext uri="{FF2B5EF4-FFF2-40B4-BE49-F238E27FC236}">
              <a16:creationId xmlns:a16="http://schemas.microsoft.com/office/drawing/2014/main" id="{E1D828E1-0D27-4FE0-A249-0E125514D8B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1" name="Text Box 2">
          <a:extLst>
            <a:ext uri="{FF2B5EF4-FFF2-40B4-BE49-F238E27FC236}">
              <a16:creationId xmlns:a16="http://schemas.microsoft.com/office/drawing/2014/main" id="{CCD416F0-032E-4561-981D-F76987A9FCBB}"/>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2" name="Text Box 2">
          <a:extLst>
            <a:ext uri="{FF2B5EF4-FFF2-40B4-BE49-F238E27FC236}">
              <a16:creationId xmlns:a16="http://schemas.microsoft.com/office/drawing/2014/main" id="{2037A7FB-1BCA-41FF-8E22-82216C545F34}"/>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3" name="Text Box 2">
          <a:extLst>
            <a:ext uri="{FF2B5EF4-FFF2-40B4-BE49-F238E27FC236}">
              <a16:creationId xmlns:a16="http://schemas.microsoft.com/office/drawing/2014/main" id="{C974F316-1F71-4F78-9956-4BC17E421496}"/>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4" name="Text Box 2">
          <a:extLst>
            <a:ext uri="{FF2B5EF4-FFF2-40B4-BE49-F238E27FC236}">
              <a16:creationId xmlns:a16="http://schemas.microsoft.com/office/drawing/2014/main" id="{10F13109-5220-49EF-9792-B1FF76607155}"/>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5" name="Text Box 2">
          <a:extLst>
            <a:ext uri="{FF2B5EF4-FFF2-40B4-BE49-F238E27FC236}">
              <a16:creationId xmlns:a16="http://schemas.microsoft.com/office/drawing/2014/main" id="{D14B44CB-5D6F-4DE0-BEA3-B5E75A24D744}"/>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6" name="Text Box 2">
          <a:extLst>
            <a:ext uri="{FF2B5EF4-FFF2-40B4-BE49-F238E27FC236}">
              <a16:creationId xmlns:a16="http://schemas.microsoft.com/office/drawing/2014/main" id="{9CAA0824-84C7-4C1D-B1AF-E2A5C2EBB3E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7" name="Text Box 2">
          <a:extLst>
            <a:ext uri="{FF2B5EF4-FFF2-40B4-BE49-F238E27FC236}">
              <a16:creationId xmlns:a16="http://schemas.microsoft.com/office/drawing/2014/main" id="{BE17BDE7-0210-455E-BA6D-60E1711B65AA}"/>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8" name="Text Box 2">
          <a:extLst>
            <a:ext uri="{FF2B5EF4-FFF2-40B4-BE49-F238E27FC236}">
              <a16:creationId xmlns:a16="http://schemas.microsoft.com/office/drawing/2014/main" id="{4EE242FA-29FE-4FEE-91D0-E94CEEC346C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89" name="Text Box 2">
          <a:extLst>
            <a:ext uri="{FF2B5EF4-FFF2-40B4-BE49-F238E27FC236}">
              <a16:creationId xmlns:a16="http://schemas.microsoft.com/office/drawing/2014/main" id="{6809BA34-4AE8-4A13-8BBA-A479E97F581B}"/>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0" name="Text Box 2">
          <a:extLst>
            <a:ext uri="{FF2B5EF4-FFF2-40B4-BE49-F238E27FC236}">
              <a16:creationId xmlns:a16="http://schemas.microsoft.com/office/drawing/2014/main" id="{37A22337-3AEC-4FE0-AFF2-5B4BE0A5024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1" name="Text Box 2">
          <a:extLst>
            <a:ext uri="{FF2B5EF4-FFF2-40B4-BE49-F238E27FC236}">
              <a16:creationId xmlns:a16="http://schemas.microsoft.com/office/drawing/2014/main" id="{C4DAEA62-B98E-44E4-9571-E962D40FF4F2}"/>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2" name="Text Box 2">
          <a:extLst>
            <a:ext uri="{FF2B5EF4-FFF2-40B4-BE49-F238E27FC236}">
              <a16:creationId xmlns:a16="http://schemas.microsoft.com/office/drawing/2014/main" id="{4D47BB34-219C-4E7D-806B-2CFC55AE77E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3" name="Text Box 2">
          <a:extLst>
            <a:ext uri="{FF2B5EF4-FFF2-40B4-BE49-F238E27FC236}">
              <a16:creationId xmlns:a16="http://schemas.microsoft.com/office/drawing/2014/main" id="{279E1A4F-A30B-434D-8C39-8935A453A1E6}"/>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4" name="Text Box 2">
          <a:extLst>
            <a:ext uri="{FF2B5EF4-FFF2-40B4-BE49-F238E27FC236}">
              <a16:creationId xmlns:a16="http://schemas.microsoft.com/office/drawing/2014/main" id="{4CAAAAEF-240E-4EC9-B8C4-5415E4FC8A68}"/>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5" name="Text Box 2">
          <a:extLst>
            <a:ext uri="{FF2B5EF4-FFF2-40B4-BE49-F238E27FC236}">
              <a16:creationId xmlns:a16="http://schemas.microsoft.com/office/drawing/2014/main" id="{7EE40C8F-6AFA-412D-A4DA-A8C9453FEF7C}"/>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6" name="Text Box 2">
          <a:extLst>
            <a:ext uri="{FF2B5EF4-FFF2-40B4-BE49-F238E27FC236}">
              <a16:creationId xmlns:a16="http://schemas.microsoft.com/office/drawing/2014/main" id="{F4B97A42-98B5-4832-AAB0-C2D43F3B0FF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7" name="Text Box 2">
          <a:extLst>
            <a:ext uri="{FF2B5EF4-FFF2-40B4-BE49-F238E27FC236}">
              <a16:creationId xmlns:a16="http://schemas.microsoft.com/office/drawing/2014/main" id="{B2D3F194-817F-49F1-B6C7-1F90EF7E132D}"/>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8" name="Text Box 2">
          <a:extLst>
            <a:ext uri="{FF2B5EF4-FFF2-40B4-BE49-F238E27FC236}">
              <a16:creationId xmlns:a16="http://schemas.microsoft.com/office/drawing/2014/main" id="{2B7CF53F-80EF-4C28-B3FB-251CC6954F19}"/>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299" name="Text Box 2">
          <a:extLst>
            <a:ext uri="{FF2B5EF4-FFF2-40B4-BE49-F238E27FC236}">
              <a16:creationId xmlns:a16="http://schemas.microsoft.com/office/drawing/2014/main" id="{E905A114-9587-44FC-85CC-50DCC71B43DE}"/>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0" name="Text Box 2">
          <a:extLst>
            <a:ext uri="{FF2B5EF4-FFF2-40B4-BE49-F238E27FC236}">
              <a16:creationId xmlns:a16="http://schemas.microsoft.com/office/drawing/2014/main" id="{EC86604D-0F12-4CA8-A7EC-CC1C7B6A3A69}"/>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1" name="Text Box 2">
          <a:extLst>
            <a:ext uri="{FF2B5EF4-FFF2-40B4-BE49-F238E27FC236}">
              <a16:creationId xmlns:a16="http://schemas.microsoft.com/office/drawing/2014/main" id="{A279B75E-9AD6-4B0A-B4A8-6911A6E3AFB9}"/>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2" name="Text Box 2">
          <a:extLst>
            <a:ext uri="{FF2B5EF4-FFF2-40B4-BE49-F238E27FC236}">
              <a16:creationId xmlns:a16="http://schemas.microsoft.com/office/drawing/2014/main" id="{DE8CE063-CC36-4069-B933-933B8E729373}"/>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3" name="Text Box 2">
          <a:extLst>
            <a:ext uri="{FF2B5EF4-FFF2-40B4-BE49-F238E27FC236}">
              <a16:creationId xmlns:a16="http://schemas.microsoft.com/office/drawing/2014/main" id="{DF8153EF-C968-45ED-8A04-0E4F49ACFB13}"/>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4" name="Text Box 2">
          <a:extLst>
            <a:ext uri="{FF2B5EF4-FFF2-40B4-BE49-F238E27FC236}">
              <a16:creationId xmlns:a16="http://schemas.microsoft.com/office/drawing/2014/main" id="{C6F938FE-4DA1-4EF5-B769-A7FEC0A8FFD1}"/>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5" name="Text Box 2">
          <a:extLst>
            <a:ext uri="{FF2B5EF4-FFF2-40B4-BE49-F238E27FC236}">
              <a16:creationId xmlns:a16="http://schemas.microsoft.com/office/drawing/2014/main" id="{FA3D7B41-FCF1-459D-8075-E2F52EEB101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6" name="Text Box 2">
          <a:extLst>
            <a:ext uri="{FF2B5EF4-FFF2-40B4-BE49-F238E27FC236}">
              <a16:creationId xmlns:a16="http://schemas.microsoft.com/office/drawing/2014/main" id="{E21C0C4C-FA34-411D-8CB0-F313A331FB7F}"/>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7" name="Text Box 2">
          <a:extLst>
            <a:ext uri="{FF2B5EF4-FFF2-40B4-BE49-F238E27FC236}">
              <a16:creationId xmlns:a16="http://schemas.microsoft.com/office/drawing/2014/main" id="{7502DEE5-0867-4958-A8D7-A25654DAEE3D}"/>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8" name="Text Box 2">
          <a:extLst>
            <a:ext uri="{FF2B5EF4-FFF2-40B4-BE49-F238E27FC236}">
              <a16:creationId xmlns:a16="http://schemas.microsoft.com/office/drawing/2014/main" id="{D7227CC3-3DC6-41CD-88E7-084D09400E6C}"/>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36</xdr:row>
      <xdr:rowOff>0</xdr:rowOff>
    </xdr:from>
    <xdr:ext cx="22166" cy="451037"/>
    <xdr:sp macro="" textlink="">
      <xdr:nvSpPr>
        <xdr:cNvPr id="309" name="Text Box 2">
          <a:extLst>
            <a:ext uri="{FF2B5EF4-FFF2-40B4-BE49-F238E27FC236}">
              <a16:creationId xmlns:a16="http://schemas.microsoft.com/office/drawing/2014/main" id="{BD8A5178-7F8A-4B53-97B7-3DFF81EFC9D0}"/>
            </a:ext>
          </a:extLst>
        </xdr:cNvPr>
        <xdr:cNvSpPr txBox="1">
          <a:spLocks noChangeArrowheads="1"/>
        </xdr:cNvSpPr>
      </xdr:nvSpPr>
      <xdr:spPr bwMode="auto">
        <a:xfrm>
          <a:off x="11068050" y="3867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0" name="Text Box 2">
          <a:extLst>
            <a:ext uri="{FF2B5EF4-FFF2-40B4-BE49-F238E27FC236}">
              <a16:creationId xmlns:a16="http://schemas.microsoft.com/office/drawing/2014/main" id="{31195BDB-4D87-4EDF-910F-6D17C08379EE}"/>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1" name="Text Box 2">
          <a:extLst>
            <a:ext uri="{FF2B5EF4-FFF2-40B4-BE49-F238E27FC236}">
              <a16:creationId xmlns:a16="http://schemas.microsoft.com/office/drawing/2014/main" id="{D0B01FAD-37A9-4FF4-9A7B-1DA1E262E695}"/>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2" name="Text Box 2">
          <a:extLst>
            <a:ext uri="{FF2B5EF4-FFF2-40B4-BE49-F238E27FC236}">
              <a16:creationId xmlns:a16="http://schemas.microsoft.com/office/drawing/2014/main" id="{19CB497D-6944-4088-BBD7-664214B2DE32}"/>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3" name="Text Box 2">
          <a:extLst>
            <a:ext uri="{FF2B5EF4-FFF2-40B4-BE49-F238E27FC236}">
              <a16:creationId xmlns:a16="http://schemas.microsoft.com/office/drawing/2014/main" id="{1033E6CD-4011-43E3-B624-30D4FB40233C}"/>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4" name="Text Box 2">
          <a:extLst>
            <a:ext uri="{FF2B5EF4-FFF2-40B4-BE49-F238E27FC236}">
              <a16:creationId xmlns:a16="http://schemas.microsoft.com/office/drawing/2014/main" id="{70C27B13-4DEC-4F06-BBA3-5974B82773AC}"/>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5" name="Text Box 2">
          <a:extLst>
            <a:ext uri="{FF2B5EF4-FFF2-40B4-BE49-F238E27FC236}">
              <a16:creationId xmlns:a16="http://schemas.microsoft.com/office/drawing/2014/main" id="{DDA95F16-044C-42CD-93F8-C033F10828DF}"/>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6" name="Text Box 2">
          <a:extLst>
            <a:ext uri="{FF2B5EF4-FFF2-40B4-BE49-F238E27FC236}">
              <a16:creationId xmlns:a16="http://schemas.microsoft.com/office/drawing/2014/main" id="{FDE8E230-2967-48A1-8735-3C58C1AEE111}"/>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7" name="Text Box 2">
          <a:extLst>
            <a:ext uri="{FF2B5EF4-FFF2-40B4-BE49-F238E27FC236}">
              <a16:creationId xmlns:a16="http://schemas.microsoft.com/office/drawing/2014/main" id="{807E21F5-756A-43DE-BF8B-0517A5539524}"/>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7377"/>
    <xdr:sp macro="" textlink="">
      <xdr:nvSpPr>
        <xdr:cNvPr id="318" name="Text Box 2">
          <a:extLst>
            <a:ext uri="{FF2B5EF4-FFF2-40B4-BE49-F238E27FC236}">
              <a16:creationId xmlns:a16="http://schemas.microsoft.com/office/drawing/2014/main" id="{AA5312C7-EC51-4FFA-86FA-F9BD00268801}"/>
            </a:ext>
          </a:extLst>
        </xdr:cNvPr>
        <xdr:cNvSpPr txBox="1">
          <a:spLocks noChangeArrowheads="1"/>
        </xdr:cNvSpPr>
      </xdr:nvSpPr>
      <xdr:spPr bwMode="auto">
        <a:xfrm>
          <a:off x="11068050" y="6781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19" name="Text Box 2">
          <a:extLst>
            <a:ext uri="{FF2B5EF4-FFF2-40B4-BE49-F238E27FC236}">
              <a16:creationId xmlns:a16="http://schemas.microsoft.com/office/drawing/2014/main" id="{88A9DCC5-E1D1-41B1-A811-AFF12265C0FA}"/>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0" name="Text Box 2">
          <a:extLst>
            <a:ext uri="{FF2B5EF4-FFF2-40B4-BE49-F238E27FC236}">
              <a16:creationId xmlns:a16="http://schemas.microsoft.com/office/drawing/2014/main" id="{BE505870-E094-4A67-85A4-49F1B2CA0345}"/>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1" name="Text Box 2">
          <a:extLst>
            <a:ext uri="{FF2B5EF4-FFF2-40B4-BE49-F238E27FC236}">
              <a16:creationId xmlns:a16="http://schemas.microsoft.com/office/drawing/2014/main" id="{1C7A1BE3-CC91-4869-9288-F5630605037C}"/>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2" name="Text Box 2">
          <a:extLst>
            <a:ext uri="{FF2B5EF4-FFF2-40B4-BE49-F238E27FC236}">
              <a16:creationId xmlns:a16="http://schemas.microsoft.com/office/drawing/2014/main" id="{2404217A-F06B-4704-9F25-AEAB749BCDCF}"/>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3" name="Text Box 2">
          <a:extLst>
            <a:ext uri="{FF2B5EF4-FFF2-40B4-BE49-F238E27FC236}">
              <a16:creationId xmlns:a16="http://schemas.microsoft.com/office/drawing/2014/main" id="{E550380A-56D5-495C-8531-F861FC11AA04}"/>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4" name="Text Box 2">
          <a:extLst>
            <a:ext uri="{FF2B5EF4-FFF2-40B4-BE49-F238E27FC236}">
              <a16:creationId xmlns:a16="http://schemas.microsoft.com/office/drawing/2014/main" id="{32CEF08E-2524-4118-8959-243C76446E89}"/>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5" name="Text Box 2">
          <a:extLst>
            <a:ext uri="{FF2B5EF4-FFF2-40B4-BE49-F238E27FC236}">
              <a16:creationId xmlns:a16="http://schemas.microsoft.com/office/drawing/2014/main" id="{9A64CAE1-F96D-40A8-8378-8B9EA195F30C}"/>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6" name="Text Box 2">
          <a:extLst>
            <a:ext uri="{FF2B5EF4-FFF2-40B4-BE49-F238E27FC236}">
              <a16:creationId xmlns:a16="http://schemas.microsoft.com/office/drawing/2014/main" id="{A6ECA7FF-7493-4022-B1C2-1AFC5B80BD32}"/>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7" name="Text Box 2">
          <a:extLst>
            <a:ext uri="{FF2B5EF4-FFF2-40B4-BE49-F238E27FC236}">
              <a16:creationId xmlns:a16="http://schemas.microsoft.com/office/drawing/2014/main" id="{A60A2520-B95D-435B-9960-273FF3C4A4D1}"/>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28" name="Text Box 2">
          <a:extLst>
            <a:ext uri="{FF2B5EF4-FFF2-40B4-BE49-F238E27FC236}">
              <a16:creationId xmlns:a16="http://schemas.microsoft.com/office/drawing/2014/main" id="{AB765609-9B62-4A5F-A487-251ADC7946C1}"/>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29" name="Text Box 2">
          <a:extLst>
            <a:ext uri="{FF2B5EF4-FFF2-40B4-BE49-F238E27FC236}">
              <a16:creationId xmlns:a16="http://schemas.microsoft.com/office/drawing/2014/main" id="{26708C7E-2937-4F21-8543-F97445CB1732}"/>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0" name="Text Box 2">
          <a:extLst>
            <a:ext uri="{FF2B5EF4-FFF2-40B4-BE49-F238E27FC236}">
              <a16:creationId xmlns:a16="http://schemas.microsoft.com/office/drawing/2014/main" id="{3B70CCC9-42B8-41F1-9352-981AED1B790E}"/>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1" name="Text Box 2">
          <a:extLst>
            <a:ext uri="{FF2B5EF4-FFF2-40B4-BE49-F238E27FC236}">
              <a16:creationId xmlns:a16="http://schemas.microsoft.com/office/drawing/2014/main" id="{3A3D3541-7EFC-46AB-909A-99072A187AF7}"/>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2" name="Text Box 2">
          <a:extLst>
            <a:ext uri="{FF2B5EF4-FFF2-40B4-BE49-F238E27FC236}">
              <a16:creationId xmlns:a16="http://schemas.microsoft.com/office/drawing/2014/main" id="{9B1EF131-8AF1-4C29-8CD9-631DB3397531}"/>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3" name="Text Box 2">
          <a:extLst>
            <a:ext uri="{FF2B5EF4-FFF2-40B4-BE49-F238E27FC236}">
              <a16:creationId xmlns:a16="http://schemas.microsoft.com/office/drawing/2014/main" id="{8B45769A-4B7E-42F3-A03B-4CB5F0ED8C12}"/>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4" name="Text Box 2">
          <a:extLst>
            <a:ext uri="{FF2B5EF4-FFF2-40B4-BE49-F238E27FC236}">
              <a16:creationId xmlns:a16="http://schemas.microsoft.com/office/drawing/2014/main" id="{A1C4C788-F76F-4731-AEE6-25BB43E315B4}"/>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5" name="Text Box 2">
          <a:extLst>
            <a:ext uri="{FF2B5EF4-FFF2-40B4-BE49-F238E27FC236}">
              <a16:creationId xmlns:a16="http://schemas.microsoft.com/office/drawing/2014/main" id="{EC3701C7-C8B3-4F19-A325-B2C4158994A6}"/>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6" name="Text Box 2">
          <a:extLst>
            <a:ext uri="{FF2B5EF4-FFF2-40B4-BE49-F238E27FC236}">
              <a16:creationId xmlns:a16="http://schemas.microsoft.com/office/drawing/2014/main" id="{2E72BA97-1CE1-4A90-B275-A6D5EBDCDC14}"/>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7" name="Text Box 2">
          <a:extLst>
            <a:ext uri="{FF2B5EF4-FFF2-40B4-BE49-F238E27FC236}">
              <a16:creationId xmlns:a16="http://schemas.microsoft.com/office/drawing/2014/main" id="{5354E24C-4E9D-4348-BE23-F4463FBCF4CC}"/>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36736"/>
    <xdr:sp macro="" textlink="">
      <xdr:nvSpPr>
        <xdr:cNvPr id="338" name="Text Box 2">
          <a:extLst>
            <a:ext uri="{FF2B5EF4-FFF2-40B4-BE49-F238E27FC236}">
              <a16:creationId xmlns:a16="http://schemas.microsoft.com/office/drawing/2014/main" id="{8E4D0911-F5F5-4C0F-8AF0-B828024F0F2B}"/>
            </a:ext>
          </a:extLst>
        </xdr:cNvPr>
        <xdr:cNvSpPr txBox="1">
          <a:spLocks noChangeArrowheads="1"/>
        </xdr:cNvSpPr>
      </xdr:nvSpPr>
      <xdr:spPr bwMode="auto">
        <a:xfrm>
          <a:off x="11068050" y="6781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39" name="Text Box 2">
          <a:extLst>
            <a:ext uri="{FF2B5EF4-FFF2-40B4-BE49-F238E27FC236}">
              <a16:creationId xmlns:a16="http://schemas.microsoft.com/office/drawing/2014/main" id="{745AB869-AB33-4D98-B7F9-55962EAA6FD6}"/>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0" name="Text Box 2">
          <a:extLst>
            <a:ext uri="{FF2B5EF4-FFF2-40B4-BE49-F238E27FC236}">
              <a16:creationId xmlns:a16="http://schemas.microsoft.com/office/drawing/2014/main" id="{2C8D3BA3-122D-4D02-83CF-93CDED787D33}"/>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1" name="Text Box 2">
          <a:extLst>
            <a:ext uri="{FF2B5EF4-FFF2-40B4-BE49-F238E27FC236}">
              <a16:creationId xmlns:a16="http://schemas.microsoft.com/office/drawing/2014/main" id="{267C99E0-2F42-48B6-A725-11B0CDB9900F}"/>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2" name="Text Box 2">
          <a:extLst>
            <a:ext uri="{FF2B5EF4-FFF2-40B4-BE49-F238E27FC236}">
              <a16:creationId xmlns:a16="http://schemas.microsoft.com/office/drawing/2014/main" id="{CD36D482-707E-4DC4-A065-89272E6EA5A0}"/>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3" name="Text Box 2">
          <a:extLst>
            <a:ext uri="{FF2B5EF4-FFF2-40B4-BE49-F238E27FC236}">
              <a16:creationId xmlns:a16="http://schemas.microsoft.com/office/drawing/2014/main" id="{84E99550-323C-4822-BAF3-33E142D3CB30}"/>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4" name="Text Box 2">
          <a:extLst>
            <a:ext uri="{FF2B5EF4-FFF2-40B4-BE49-F238E27FC236}">
              <a16:creationId xmlns:a16="http://schemas.microsoft.com/office/drawing/2014/main" id="{38CC492B-1123-4BD4-A59B-81B51BEEC36E}"/>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5" name="Text Box 2">
          <a:extLst>
            <a:ext uri="{FF2B5EF4-FFF2-40B4-BE49-F238E27FC236}">
              <a16:creationId xmlns:a16="http://schemas.microsoft.com/office/drawing/2014/main" id="{0EB8C99A-76E6-48BA-974C-2F3DD2D03862}"/>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6" name="Text Box 2">
          <a:extLst>
            <a:ext uri="{FF2B5EF4-FFF2-40B4-BE49-F238E27FC236}">
              <a16:creationId xmlns:a16="http://schemas.microsoft.com/office/drawing/2014/main" id="{ED9C0635-B133-47F4-BAB9-FBE94758B951}"/>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7" name="Text Box 2">
          <a:extLst>
            <a:ext uri="{FF2B5EF4-FFF2-40B4-BE49-F238E27FC236}">
              <a16:creationId xmlns:a16="http://schemas.microsoft.com/office/drawing/2014/main" id="{94BFC49F-CC4F-42F3-A33A-57FBF369814A}"/>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259079"/>
    <xdr:sp macro="" textlink="">
      <xdr:nvSpPr>
        <xdr:cNvPr id="348" name="Text Box 2">
          <a:extLst>
            <a:ext uri="{FF2B5EF4-FFF2-40B4-BE49-F238E27FC236}">
              <a16:creationId xmlns:a16="http://schemas.microsoft.com/office/drawing/2014/main" id="{50E9AB44-218E-4AD8-8B3D-4EFA2D24CEE9}"/>
            </a:ext>
          </a:extLst>
        </xdr:cNvPr>
        <xdr:cNvSpPr txBox="1">
          <a:spLocks noChangeArrowheads="1"/>
        </xdr:cNvSpPr>
      </xdr:nvSpPr>
      <xdr:spPr bwMode="auto">
        <a:xfrm>
          <a:off x="11068050" y="6781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49" name="Text Box 100">
          <a:extLst>
            <a:ext uri="{FF2B5EF4-FFF2-40B4-BE49-F238E27FC236}">
              <a16:creationId xmlns:a16="http://schemas.microsoft.com/office/drawing/2014/main" id="{D7C41B62-8A2E-4356-9933-0B4A81615E0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0" name="Text Box 101">
          <a:extLst>
            <a:ext uri="{FF2B5EF4-FFF2-40B4-BE49-F238E27FC236}">
              <a16:creationId xmlns:a16="http://schemas.microsoft.com/office/drawing/2014/main" id="{5757C7ED-99E2-460A-9D29-DA2C6A71705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1" name="Text Box 102">
          <a:extLst>
            <a:ext uri="{FF2B5EF4-FFF2-40B4-BE49-F238E27FC236}">
              <a16:creationId xmlns:a16="http://schemas.microsoft.com/office/drawing/2014/main" id="{59336BD6-674F-4AC4-A96D-A8E3FD65664A}"/>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2" name="Text Box 103">
          <a:extLst>
            <a:ext uri="{FF2B5EF4-FFF2-40B4-BE49-F238E27FC236}">
              <a16:creationId xmlns:a16="http://schemas.microsoft.com/office/drawing/2014/main" id="{436FF585-F7E7-40FC-A86E-3C4FBECDBD9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3" name="Text Box 104">
          <a:extLst>
            <a:ext uri="{FF2B5EF4-FFF2-40B4-BE49-F238E27FC236}">
              <a16:creationId xmlns:a16="http://schemas.microsoft.com/office/drawing/2014/main" id="{52838040-1DE2-4063-A008-D18E66044960}"/>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4" name="Text Box 105">
          <a:extLst>
            <a:ext uri="{FF2B5EF4-FFF2-40B4-BE49-F238E27FC236}">
              <a16:creationId xmlns:a16="http://schemas.microsoft.com/office/drawing/2014/main" id="{262B25B9-E2D3-4158-9745-8F56D4E394D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5" name="Text Box 106">
          <a:extLst>
            <a:ext uri="{FF2B5EF4-FFF2-40B4-BE49-F238E27FC236}">
              <a16:creationId xmlns:a16="http://schemas.microsoft.com/office/drawing/2014/main" id="{30DFA972-9898-4F92-BE9D-F5727E9723DF}"/>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6" name="Text Box 107">
          <a:extLst>
            <a:ext uri="{FF2B5EF4-FFF2-40B4-BE49-F238E27FC236}">
              <a16:creationId xmlns:a16="http://schemas.microsoft.com/office/drawing/2014/main" id="{6ED1FBE7-ECC9-4FED-813D-4D715A8527CD}"/>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7" name="Text Box 108">
          <a:extLst>
            <a:ext uri="{FF2B5EF4-FFF2-40B4-BE49-F238E27FC236}">
              <a16:creationId xmlns:a16="http://schemas.microsoft.com/office/drawing/2014/main" id="{6EB34391-55E5-4F6C-A36F-0F65C2B4F88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8" name="Text Box 109">
          <a:extLst>
            <a:ext uri="{FF2B5EF4-FFF2-40B4-BE49-F238E27FC236}">
              <a16:creationId xmlns:a16="http://schemas.microsoft.com/office/drawing/2014/main" id="{74FF0408-88BD-4A8F-A628-95CAB08C779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59" name="Text Box 2">
          <a:extLst>
            <a:ext uri="{FF2B5EF4-FFF2-40B4-BE49-F238E27FC236}">
              <a16:creationId xmlns:a16="http://schemas.microsoft.com/office/drawing/2014/main" id="{9B20A1A3-A047-4855-A303-901FCCD16BE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0" name="Text Box 2">
          <a:extLst>
            <a:ext uri="{FF2B5EF4-FFF2-40B4-BE49-F238E27FC236}">
              <a16:creationId xmlns:a16="http://schemas.microsoft.com/office/drawing/2014/main" id="{347EB8E1-D650-48AA-AAAD-3041DA3937B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1" name="Text Box 2">
          <a:extLst>
            <a:ext uri="{FF2B5EF4-FFF2-40B4-BE49-F238E27FC236}">
              <a16:creationId xmlns:a16="http://schemas.microsoft.com/office/drawing/2014/main" id="{A3499AEA-EAA2-4A8D-AFF0-2F5B62511624}"/>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2" name="Text Box 2">
          <a:extLst>
            <a:ext uri="{FF2B5EF4-FFF2-40B4-BE49-F238E27FC236}">
              <a16:creationId xmlns:a16="http://schemas.microsoft.com/office/drawing/2014/main" id="{CA7F4810-B49A-4450-96EB-2D6E848855D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3" name="Text Box 2">
          <a:extLst>
            <a:ext uri="{FF2B5EF4-FFF2-40B4-BE49-F238E27FC236}">
              <a16:creationId xmlns:a16="http://schemas.microsoft.com/office/drawing/2014/main" id="{2E3802C3-877C-4032-A0D2-F6EDC252EA9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4" name="Text Box 2">
          <a:extLst>
            <a:ext uri="{FF2B5EF4-FFF2-40B4-BE49-F238E27FC236}">
              <a16:creationId xmlns:a16="http://schemas.microsoft.com/office/drawing/2014/main" id="{1B37BB30-1893-4446-9F37-A312EE2F7AF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5" name="Text Box 2">
          <a:extLst>
            <a:ext uri="{FF2B5EF4-FFF2-40B4-BE49-F238E27FC236}">
              <a16:creationId xmlns:a16="http://schemas.microsoft.com/office/drawing/2014/main" id="{35AA9EAC-7020-4CF7-905C-9C074E79E611}"/>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6" name="Text Box 2">
          <a:extLst>
            <a:ext uri="{FF2B5EF4-FFF2-40B4-BE49-F238E27FC236}">
              <a16:creationId xmlns:a16="http://schemas.microsoft.com/office/drawing/2014/main" id="{D1E353D2-B01F-4E71-9B36-966FAC0DEE7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7" name="Text Box 2">
          <a:extLst>
            <a:ext uri="{FF2B5EF4-FFF2-40B4-BE49-F238E27FC236}">
              <a16:creationId xmlns:a16="http://schemas.microsoft.com/office/drawing/2014/main" id="{A25709A5-30CE-4FBB-A781-448872F0097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50</xdr:row>
      <xdr:rowOff>0</xdr:rowOff>
    </xdr:from>
    <xdr:ext cx="18490" cy="161924"/>
    <xdr:sp macro="" textlink="">
      <xdr:nvSpPr>
        <xdr:cNvPr id="368" name="Text Box 2">
          <a:extLst>
            <a:ext uri="{FF2B5EF4-FFF2-40B4-BE49-F238E27FC236}">
              <a16:creationId xmlns:a16="http://schemas.microsoft.com/office/drawing/2014/main" id="{4B1C0C10-DD1C-43B2-8DC0-E4A2693D988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69" name="Text Box 2">
          <a:extLst>
            <a:ext uri="{FF2B5EF4-FFF2-40B4-BE49-F238E27FC236}">
              <a16:creationId xmlns:a16="http://schemas.microsoft.com/office/drawing/2014/main" id="{662B8A28-59AE-42AA-85E1-2872E689212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0" name="Text Box 2">
          <a:extLst>
            <a:ext uri="{FF2B5EF4-FFF2-40B4-BE49-F238E27FC236}">
              <a16:creationId xmlns:a16="http://schemas.microsoft.com/office/drawing/2014/main" id="{1D12C0D8-CEDD-4B35-A513-402E829B30C9}"/>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1" name="Text Box 2">
          <a:extLst>
            <a:ext uri="{FF2B5EF4-FFF2-40B4-BE49-F238E27FC236}">
              <a16:creationId xmlns:a16="http://schemas.microsoft.com/office/drawing/2014/main" id="{F4592034-0090-487A-8975-7C9F71F052A5}"/>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2" name="Text Box 2">
          <a:extLst>
            <a:ext uri="{FF2B5EF4-FFF2-40B4-BE49-F238E27FC236}">
              <a16:creationId xmlns:a16="http://schemas.microsoft.com/office/drawing/2014/main" id="{3880FF4A-DCB1-455D-AD5C-7265834FB1BC}"/>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3" name="Text Box 2">
          <a:extLst>
            <a:ext uri="{FF2B5EF4-FFF2-40B4-BE49-F238E27FC236}">
              <a16:creationId xmlns:a16="http://schemas.microsoft.com/office/drawing/2014/main" id="{B2492F9A-7208-43C6-BC7C-497D9C88D7E3}"/>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4" name="Text Box 2">
          <a:extLst>
            <a:ext uri="{FF2B5EF4-FFF2-40B4-BE49-F238E27FC236}">
              <a16:creationId xmlns:a16="http://schemas.microsoft.com/office/drawing/2014/main" id="{DAE22977-6799-40EF-93FE-C4B73A758CCE}"/>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5" name="Text Box 2">
          <a:extLst>
            <a:ext uri="{FF2B5EF4-FFF2-40B4-BE49-F238E27FC236}">
              <a16:creationId xmlns:a16="http://schemas.microsoft.com/office/drawing/2014/main" id="{02247A30-72F8-4D9A-A5B1-F9E1C085D38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6" name="Text Box 2">
          <a:extLst>
            <a:ext uri="{FF2B5EF4-FFF2-40B4-BE49-F238E27FC236}">
              <a16:creationId xmlns:a16="http://schemas.microsoft.com/office/drawing/2014/main" id="{8D0D2840-44B8-4A45-ACEF-A7A3D216D4E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7" name="Text Box 2">
          <a:extLst>
            <a:ext uri="{FF2B5EF4-FFF2-40B4-BE49-F238E27FC236}">
              <a16:creationId xmlns:a16="http://schemas.microsoft.com/office/drawing/2014/main" id="{3CBD2442-0A98-40E9-AD24-E9F77BD5544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78" name="Text Box 2">
          <a:extLst>
            <a:ext uri="{FF2B5EF4-FFF2-40B4-BE49-F238E27FC236}">
              <a16:creationId xmlns:a16="http://schemas.microsoft.com/office/drawing/2014/main" id="{3E21FCA8-E4D3-4377-88A1-67CA098B4EC0}"/>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79" name="Text Box 2">
          <a:extLst>
            <a:ext uri="{FF2B5EF4-FFF2-40B4-BE49-F238E27FC236}">
              <a16:creationId xmlns:a16="http://schemas.microsoft.com/office/drawing/2014/main" id="{45055D06-4D4B-45AB-889D-733F0507341F}"/>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0" name="Text Box 2">
          <a:extLst>
            <a:ext uri="{FF2B5EF4-FFF2-40B4-BE49-F238E27FC236}">
              <a16:creationId xmlns:a16="http://schemas.microsoft.com/office/drawing/2014/main" id="{547FBF09-E180-43FE-83E5-2EF781A4AE9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1" name="Text Box 2">
          <a:extLst>
            <a:ext uri="{FF2B5EF4-FFF2-40B4-BE49-F238E27FC236}">
              <a16:creationId xmlns:a16="http://schemas.microsoft.com/office/drawing/2014/main" id="{28253570-FD58-4288-8105-A21825CFF7CD}"/>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2" name="Text Box 2">
          <a:extLst>
            <a:ext uri="{FF2B5EF4-FFF2-40B4-BE49-F238E27FC236}">
              <a16:creationId xmlns:a16="http://schemas.microsoft.com/office/drawing/2014/main" id="{836F9669-5E28-469E-8DCA-A00374A9F15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3" name="Text Box 2">
          <a:extLst>
            <a:ext uri="{FF2B5EF4-FFF2-40B4-BE49-F238E27FC236}">
              <a16:creationId xmlns:a16="http://schemas.microsoft.com/office/drawing/2014/main" id="{3C7C499C-096B-4F4E-853C-8B86D795FB33}"/>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4" name="Text Box 2">
          <a:extLst>
            <a:ext uri="{FF2B5EF4-FFF2-40B4-BE49-F238E27FC236}">
              <a16:creationId xmlns:a16="http://schemas.microsoft.com/office/drawing/2014/main" id="{F558927E-7BBF-42A1-A444-3A232F08BC08}"/>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5" name="Text Box 2">
          <a:extLst>
            <a:ext uri="{FF2B5EF4-FFF2-40B4-BE49-F238E27FC236}">
              <a16:creationId xmlns:a16="http://schemas.microsoft.com/office/drawing/2014/main" id="{6EE5CD4C-9E77-4995-A201-BD261911C06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6" name="Text Box 2">
          <a:extLst>
            <a:ext uri="{FF2B5EF4-FFF2-40B4-BE49-F238E27FC236}">
              <a16:creationId xmlns:a16="http://schemas.microsoft.com/office/drawing/2014/main" id="{51B1B2A8-6230-4B15-A5D8-5DD9ED90CF9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7" name="Text Box 2">
          <a:extLst>
            <a:ext uri="{FF2B5EF4-FFF2-40B4-BE49-F238E27FC236}">
              <a16:creationId xmlns:a16="http://schemas.microsoft.com/office/drawing/2014/main" id="{988CC297-D709-4481-8972-2775D995A725}"/>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88" name="Text Box 2">
          <a:extLst>
            <a:ext uri="{FF2B5EF4-FFF2-40B4-BE49-F238E27FC236}">
              <a16:creationId xmlns:a16="http://schemas.microsoft.com/office/drawing/2014/main" id="{E06823F4-6BC5-4317-B0AD-C37230FA3BF5}"/>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89" name="Text Box 2">
          <a:extLst>
            <a:ext uri="{FF2B5EF4-FFF2-40B4-BE49-F238E27FC236}">
              <a16:creationId xmlns:a16="http://schemas.microsoft.com/office/drawing/2014/main" id="{91D5D30E-85C3-4E3F-8E8C-5EB9FD8114D5}"/>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0" name="Text Box 2">
          <a:extLst>
            <a:ext uri="{FF2B5EF4-FFF2-40B4-BE49-F238E27FC236}">
              <a16:creationId xmlns:a16="http://schemas.microsoft.com/office/drawing/2014/main" id="{20A9BAA8-3F32-4C87-82EF-D660E5ABE7AB}"/>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1" name="Text Box 2">
          <a:extLst>
            <a:ext uri="{FF2B5EF4-FFF2-40B4-BE49-F238E27FC236}">
              <a16:creationId xmlns:a16="http://schemas.microsoft.com/office/drawing/2014/main" id="{4CFCECF7-AA5E-4306-8B4D-F6C2DEFDCF3B}"/>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2" name="Text Box 2">
          <a:extLst>
            <a:ext uri="{FF2B5EF4-FFF2-40B4-BE49-F238E27FC236}">
              <a16:creationId xmlns:a16="http://schemas.microsoft.com/office/drawing/2014/main" id="{12618117-7D58-4FAC-A7C3-D8CA03FCC01A}"/>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3" name="Text Box 2">
          <a:extLst>
            <a:ext uri="{FF2B5EF4-FFF2-40B4-BE49-F238E27FC236}">
              <a16:creationId xmlns:a16="http://schemas.microsoft.com/office/drawing/2014/main" id="{070C1EFA-F8FD-4342-8D4C-1704174F5033}"/>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4" name="Text Box 2">
          <a:extLst>
            <a:ext uri="{FF2B5EF4-FFF2-40B4-BE49-F238E27FC236}">
              <a16:creationId xmlns:a16="http://schemas.microsoft.com/office/drawing/2014/main" id="{62F6CF9A-28D7-4E0B-AE01-7A281E561929}"/>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5" name="Text Box 2">
          <a:extLst>
            <a:ext uri="{FF2B5EF4-FFF2-40B4-BE49-F238E27FC236}">
              <a16:creationId xmlns:a16="http://schemas.microsoft.com/office/drawing/2014/main" id="{5CEA2DE1-EA04-4638-8CB6-358A3D6A1A64}"/>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6" name="Text Box 2">
          <a:extLst>
            <a:ext uri="{FF2B5EF4-FFF2-40B4-BE49-F238E27FC236}">
              <a16:creationId xmlns:a16="http://schemas.microsoft.com/office/drawing/2014/main" id="{0CAACFBD-1015-4C71-B147-7437C4EBE9B4}"/>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7" name="Text Box 2">
          <a:extLst>
            <a:ext uri="{FF2B5EF4-FFF2-40B4-BE49-F238E27FC236}">
              <a16:creationId xmlns:a16="http://schemas.microsoft.com/office/drawing/2014/main" id="{1424A0CA-F78A-4DDE-8A7D-CEB3C2563C5F}"/>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375472"/>
    <xdr:sp macro="" textlink="">
      <xdr:nvSpPr>
        <xdr:cNvPr id="398" name="Text Box 2">
          <a:extLst>
            <a:ext uri="{FF2B5EF4-FFF2-40B4-BE49-F238E27FC236}">
              <a16:creationId xmlns:a16="http://schemas.microsoft.com/office/drawing/2014/main" id="{BD404FF4-7961-4C0B-8A0F-3BF9F9019367}"/>
            </a:ext>
          </a:extLst>
        </xdr:cNvPr>
        <xdr:cNvSpPr txBox="1">
          <a:spLocks noChangeArrowheads="1"/>
        </xdr:cNvSpPr>
      </xdr:nvSpPr>
      <xdr:spPr bwMode="auto">
        <a:xfrm>
          <a:off x="11068050" y="6781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399" name="Text Box 2">
          <a:extLst>
            <a:ext uri="{FF2B5EF4-FFF2-40B4-BE49-F238E27FC236}">
              <a16:creationId xmlns:a16="http://schemas.microsoft.com/office/drawing/2014/main" id="{F6B9161A-8399-4B7A-9F47-1FCEB61CE06B}"/>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0" name="Text Box 2">
          <a:extLst>
            <a:ext uri="{FF2B5EF4-FFF2-40B4-BE49-F238E27FC236}">
              <a16:creationId xmlns:a16="http://schemas.microsoft.com/office/drawing/2014/main" id="{20321561-5479-4212-A8DC-56769DDB2E19}"/>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1" name="Text Box 2">
          <a:extLst>
            <a:ext uri="{FF2B5EF4-FFF2-40B4-BE49-F238E27FC236}">
              <a16:creationId xmlns:a16="http://schemas.microsoft.com/office/drawing/2014/main" id="{F3972D04-AE59-4D79-ACA3-8235B2662617}"/>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2" name="Text Box 2">
          <a:extLst>
            <a:ext uri="{FF2B5EF4-FFF2-40B4-BE49-F238E27FC236}">
              <a16:creationId xmlns:a16="http://schemas.microsoft.com/office/drawing/2014/main" id="{DDD1FD84-F907-48E2-BE25-21B0F6EF08FF}"/>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3" name="Text Box 2">
          <a:extLst>
            <a:ext uri="{FF2B5EF4-FFF2-40B4-BE49-F238E27FC236}">
              <a16:creationId xmlns:a16="http://schemas.microsoft.com/office/drawing/2014/main" id="{9017EF71-7BDA-4916-8EAD-8E8266972959}"/>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4" name="Text Box 2">
          <a:extLst>
            <a:ext uri="{FF2B5EF4-FFF2-40B4-BE49-F238E27FC236}">
              <a16:creationId xmlns:a16="http://schemas.microsoft.com/office/drawing/2014/main" id="{9384854A-E904-4B08-877D-F504EF7F8EA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5" name="Text Box 2">
          <a:extLst>
            <a:ext uri="{FF2B5EF4-FFF2-40B4-BE49-F238E27FC236}">
              <a16:creationId xmlns:a16="http://schemas.microsoft.com/office/drawing/2014/main" id="{8A2FBBF5-08E7-41C6-AE42-088011DA4F16}"/>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6" name="Text Box 2">
          <a:extLst>
            <a:ext uri="{FF2B5EF4-FFF2-40B4-BE49-F238E27FC236}">
              <a16:creationId xmlns:a16="http://schemas.microsoft.com/office/drawing/2014/main" id="{FE4CA5DE-3ADD-4373-8048-38F421EE5C40}"/>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7" name="Text Box 2">
          <a:extLst>
            <a:ext uri="{FF2B5EF4-FFF2-40B4-BE49-F238E27FC236}">
              <a16:creationId xmlns:a16="http://schemas.microsoft.com/office/drawing/2014/main" id="{D28FC3DF-D90D-4A8B-B72D-2D8027798296}"/>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8" name="Text Box 2">
          <a:extLst>
            <a:ext uri="{FF2B5EF4-FFF2-40B4-BE49-F238E27FC236}">
              <a16:creationId xmlns:a16="http://schemas.microsoft.com/office/drawing/2014/main" id="{2C379C14-7B0C-48FD-82DA-5239BAAC9AC2}"/>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09" name="Text Box 2">
          <a:extLst>
            <a:ext uri="{FF2B5EF4-FFF2-40B4-BE49-F238E27FC236}">
              <a16:creationId xmlns:a16="http://schemas.microsoft.com/office/drawing/2014/main" id="{E9689E71-D111-4845-BDA0-21A0ED1F94EC}"/>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10" name="Text Box 2">
          <a:extLst>
            <a:ext uri="{FF2B5EF4-FFF2-40B4-BE49-F238E27FC236}">
              <a16:creationId xmlns:a16="http://schemas.microsoft.com/office/drawing/2014/main" id="{C317012C-F343-4151-B323-3AD3308D88A5}"/>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50</xdr:row>
      <xdr:rowOff>0</xdr:rowOff>
    </xdr:from>
    <xdr:ext cx="18490" cy="161924"/>
    <xdr:sp macro="" textlink="">
      <xdr:nvSpPr>
        <xdr:cNvPr id="411" name="Text Box 2">
          <a:extLst>
            <a:ext uri="{FF2B5EF4-FFF2-40B4-BE49-F238E27FC236}">
              <a16:creationId xmlns:a16="http://schemas.microsoft.com/office/drawing/2014/main" id="{2C182282-374A-47BD-A4A9-09958386BA5A}"/>
            </a:ext>
          </a:extLst>
        </xdr:cNvPr>
        <xdr:cNvSpPr txBox="1">
          <a:spLocks noChangeArrowheads="1"/>
        </xdr:cNvSpPr>
      </xdr:nvSpPr>
      <xdr:spPr bwMode="auto">
        <a:xfrm>
          <a:off x="400050" y="6781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50</xdr:row>
      <xdr:rowOff>0</xdr:rowOff>
    </xdr:from>
    <xdr:ext cx="18490" cy="161924"/>
    <xdr:sp macro="" textlink="">
      <xdr:nvSpPr>
        <xdr:cNvPr id="412" name="Text Box 2">
          <a:extLst>
            <a:ext uri="{FF2B5EF4-FFF2-40B4-BE49-F238E27FC236}">
              <a16:creationId xmlns:a16="http://schemas.microsoft.com/office/drawing/2014/main" id="{2DA92F26-FE26-46D8-813E-324D974E82CA}"/>
            </a:ext>
          </a:extLst>
        </xdr:cNvPr>
        <xdr:cNvSpPr txBox="1">
          <a:spLocks noChangeArrowheads="1"/>
        </xdr:cNvSpPr>
      </xdr:nvSpPr>
      <xdr:spPr bwMode="auto">
        <a:xfrm>
          <a:off x="10153650" y="7581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50</xdr:row>
      <xdr:rowOff>0</xdr:rowOff>
    </xdr:from>
    <xdr:ext cx="18490" cy="161924"/>
    <xdr:sp macro="" textlink="">
      <xdr:nvSpPr>
        <xdr:cNvPr id="413" name="Text Box 2">
          <a:extLst>
            <a:ext uri="{FF2B5EF4-FFF2-40B4-BE49-F238E27FC236}">
              <a16:creationId xmlns:a16="http://schemas.microsoft.com/office/drawing/2014/main" id="{B3DF3632-3781-4B19-AD64-BC07FBB6250C}"/>
            </a:ext>
          </a:extLst>
        </xdr:cNvPr>
        <xdr:cNvSpPr txBox="1">
          <a:spLocks noChangeArrowheads="1"/>
        </xdr:cNvSpPr>
      </xdr:nvSpPr>
      <xdr:spPr bwMode="auto">
        <a:xfrm>
          <a:off x="542925" y="6972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15" name="Text Box 100">
          <a:extLst>
            <a:ext uri="{FF2B5EF4-FFF2-40B4-BE49-F238E27FC236}">
              <a16:creationId xmlns:a16="http://schemas.microsoft.com/office/drawing/2014/main" id="{5B3AAA26-DE6B-4D9A-9929-4E870279FC5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16" name="Text Box 101">
          <a:extLst>
            <a:ext uri="{FF2B5EF4-FFF2-40B4-BE49-F238E27FC236}">
              <a16:creationId xmlns:a16="http://schemas.microsoft.com/office/drawing/2014/main" id="{574A8D81-B661-4595-AFAF-B80DB550CEDC}"/>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17" name="Text Box 102">
          <a:extLst>
            <a:ext uri="{FF2B5EF4-FFF2-40B4-BE49-F238E27FC236}">
              <a16:creationId xmlns:a16="http://schemas.microsoft.com/office/drawing/2014/main" id="{9D6EF04C-D9D2-4AE0-841D-F5BEF0255174}"/>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18" name="Text Box 103">
          <a:extLst>
            <a:ext uri="{FF2B5EF4-FFF2-40B4-BE49-F238E27FC236}">
              <a16:creationId xmlns:a16="http://schemas.microsoft.com/office/drawing/2014/main" id="{3D6240B2-2798-4813-BB87-63B2DF6729D2}"/>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19" name="Text Box 104">
          <a:extLst>
            <a:ext uri="{FF2B5EF4-FFF2-40B4-BE49-F238E27FC236}">
              <a16:creationId xmlns:a16="http://schemas.microsoft.com/office/drawing/2014/main" id="{ACC6368E-D144-460E-AC6B-1B1ECE5B3FE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0" name="Text Box 105">
          <a:extLst>
            <a:ext uri="{FF2B5EF4-FFF2-40B4-BE49-F238E27FC236}">
              <a16:creationId xmlns:a16="http://schemas.microsoft.com/office/drawing/2014/main" id="{944A81DC-3151-43CB-8186-98FB36F2282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1" name="Text Box 106">
          <a:extLst>
            <a:ext uri="{FF2B5EF4-FFF2-40B4-BE49-F238E27FC236}">
              <a16:creationId xmlns:a16="http://schemas.microsoft.com/office/drawing/2014/main" id="{4B560078-7567-4844-9DF1-313FE5385C5C}"/>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2" name="Text Box 107">
          <a:extLst>
            <a:ext uri="{FF2B5EF4-FFF2-40B4-BE49-F238E27FC236}">
              <a16:creationId xmlns:a16="http://schemas.microsoft.com/office/drawing/2014/main" id="{97500BB4-23A9-4FB0-A499-917617C2D087}"/>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3" name="Text Box 108">
          <a:extLst>
            <a:ext uri="{FF2B5EF4-FFF2-40B4-BE49-F238E27FC236}">
              <a16:creationId xmlns:a16="http://schemas.microsoft.com/office/drawing/2014/main" id="{9F860D62-9950-43D7-A3E8-B3261AF8C503}"/>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4" name="Text Box 109">
          <a:extLst>
            <a:ext uri="{FF2B5EF4-FFF2-40B4-BE49-F238E27FC236}">
              <a16:creationId xmlns:a16="http://schemas.microsoft.com/office/drawing/2014/main" id="{C50EAE3C-31FA-40AD-892D-197FA37EB64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5" name="Text Box 2">
          <a:extLst>
            <a:ext uri="{FF2B5EF4-FFF2-40B4-BE49-F238E27FC236}">
              <a16:creationId xmlns:a16="http://schemas.microsoft.com/office/drawing/2014/main" id="{FFF39885-0317-4243-A593-DB2AD0F863A2}"/>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6" name="Text Box 2">
          <a:extLst>
            <a:ext uri="{FF2B5EF4-FFF2-40B4-BE49-F238E27FC236}">
              <a16:creationId xmlns:a16="http://schemas.microsoft.com/office/drawing/2014/main" id="{2345E12B-AC7A-47D2-8FC1-6B23D000C2C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7" name="Text Box 2">
          <a:extLst>
            <a:ext uri="{FF2B5EF4-FFF2-40B4-BE49-F238E27FC236}">
              <a16:creationId xmlns:a16="http://schemas.microsoft.com/office/drawing/2014/main" id="{78EBE0EB-D9B9-462F-A745-0449DD5A8C7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8" name="Text Box 2">
          <a:extLst>
            <a:ext uri="{FF2B5EF4-FFF2-40B4-BE49-F238E27FC236}">
              <a16:creationId xmlns:a16="http://schemas.microsoft.com/office/drawing/2014/main" id="{7FCE03A2-9CB3-4540-9BD9-FB211E70409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29" name="Text Box 2">
          <a:extLst>
            <a:ext uri="{FF2B5EF4-FFF2-40B4-BE49-F238E27FC236}">
              <a16:creationId xmlns:a16="http://schemas.microsoft.com/office/drawing/2014/main" id="{4A2A4CC0-FEAF-4886-A7EC-2A69725ECE1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30" name="Text Box 2">
          <a:extLst>
            <a:ext uri="{FF2B5EF4-FFF2-40B4-BE49-F238E27FC236}">
              <a16:creationId xmlns:a16="http://schemas.microsoft.com/office/drawing/2014/main" id="{7CA697C0-ED3E-403F-854C-D69C9ED0D25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31" name="Text Box 2">
          <a:extLst>
            <a:ext uri="{FF2B5EF4-FFF2-40B4-BE49-F238E27FC236}">
              <a16:creationId xmlns:a16="http://schemas.microsoft.com/office/drawing/2014/main" id="{C59D1B3C-E0F2-401B-86B7-D83E545A8B38}"/>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32" name="Text Box 2">
          <a:extLst>
            <a:ext uri="{FF2B5EF4-FFF2-40B4-BE49-F238E27FC236}">
              <a16:creationId xmlns:a16="http://schemas.microsoft.com/office/drawing/2014/main" id="{A03285BD-C4F1-458A-A9E5-3C7CB087961F}"/>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33" name="Text Box 2">
          <a:extLst>
            <a:ext uri="{FF2B5EF4-FFF2-40B4-BE49-F238E27FC236}">
              <a16:creationId xmlns:a16="http://schemas.microsoft.com/office/drawing/2014/main" id="{D05CD748-59E8-47DE-8125-33109699235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50</xdr:row>
      <xdr:rowOff>0</xdr:rowOff>
    </xdr:from>
    <xdr:ext cx="22166" cy="451037"/>
    <xdr:sp macro="" textlink="">
      <xdr:nvSpPr>
        <xdr:cNvPr id="434" name="Text Box 2">
          <a:extLst>
            <a:ext uri="{FF2B5EF4-FFF2-40B4-BE49-F238E27FC236}">
              <a16:creationId xmlns:a16="http://schemas.microsoft.com/office/drawing/2014/main" id="{557A52B2-5318-4DFA-AC42-EBFEDA590AA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35" name="Text Box 2">
          <a:extLst>
            <a:ext uri="{FF2B5EF4-FFF2-40B4-BE49-F238E27FC236}">
              <a16:creationId xmlns:a16="http://schemas.microsoft.com/office/drawing/2014/main" id="{CCC5C3D2-412C-465F-B5F8-B1AA892DED7F}"/>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36" name="Text Box 2">
          <a:extLst>
            <a:ext uri="{FF2B5EF4-FFF2-40B4-BE49-F238E27FC236}">
              <a16:creationId xmlns:a16="http://schemas.microsoft.com/office/drawing/2014/main" id="{16621D5E-9577-4C4B-9739-2CBC6CE6C7D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37" name="Text Box 2">
          <a:extLst>
            <a:ext uri="{FF2B5EF4-FFF2-40B4-BE49-F238E27FC236}">
              <a16:creationId xmlns:a16="http://schemas.microsoft.com/office/drawing/2014/main" id="{D7ACA351-E9D5-4854-8AD2-ABC4CEBB612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38" name="Text Box 2">
          <a:extLst>
            <a:ext uri="{FF2B5EF4-FFF2-40B4-BE49-F238E27FC236}">
              <a16:creationId xmlns:a16="http://schemas.microsoft.com/office/drawing/2014/main" id="{965F90DC-1CB4-4A47-BF03-8B4F109AC09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39" name="Text Box 2">
          <a:extLst>
            <a:ext uri="{FF2B5EF4-FFF2-40B4-BE49-F238E27FC236}">
              <a16:creationId xmlns:a16="http://schemas.microsoft.com/office/drawing/2014/main" id="{2A57B065-14BA-4EA2-904D-AED87A40E563}"/>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0" name="Text Box 2">
          <a:extLst>
            <a:ext uri="{FF2B5EF4-FFF2-40B4-BE49-F238E27FC236}">
              <a16:creationId xmlns:a16="http://schemas.microsoft.com/office/drawing/2014/main" id="{DE92AEE6-B11A-437B-BADB-6CDCAAA8163C}"/>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1" name="Text Box 2">
          <a:extLst>
            <a:ext uri="{FF2B5EF4-FFF2-40B4-BE49-F238E27FC236}">
              <a16:creationId xmlns:a16="http://schemas.microsoft.com/office/drawing/2014/main" id="{0E18C40B-540B-4F70-93A1-FCCEFBFCA69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2" name="Text Box 2">
          <a:extLst>
            <a:ext uri="{FF2B5EF4-FFF2-40B4-BE49-F238E27FC236}">
              <a16:creationId xmlns:a16="http://schemas.microsoft.com/office/drawing/2014/main" id="{C33222D0-161B-4ED0-8900-578FB090F0D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3" name="Text Box 2">
          <a:extLst>
            <a:ext uri="{FF2B5EF4-FFF2-40B4-BE49-F238E27FC236}">
              <a16:creationId xmlns:a16="http://schemas.microsoft.com/office/drawing/2014/main" id="{9A19EFA1-C62C-4889-B37B-986C1249B0DE}"/>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4" name="Text Box 2">
          <a:extLst>
            <a:ext uri="{FF2B5EF4-FFF2-40B4-BE49-F238E27FC236}">
              <a16:creationId xmlns:a16="http://schemas.microsoft.com/office/drawing/2014/main" id="{FE1DC9DF-4E2C-49F2-9EF2-B849C3D8205F}"/>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5" name="Text Box 2">
          <a:extLst>
            <a:ext uri="{FF2B5EF4-FFF2-40B4-BE49-F238E27FC236}">
              <a16:creationId xmlns:a16="http://schemas.microsoft.com/office/drawing/2014/main" id="{7870674F-8CBB-4DDA-BDE0-8D83F8F441CD}"/>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6" name="Text Box 2">
          <a:extLst>
            <a:ext uri="{FF2B5EF4-FFF2-40B4-BE49-F238E27FC236}">
              <a16:creationId xmlns:a16="http://schemas.microsoft.com/office/drawing/2014/main" id="{579FEF4D-D4DC-4ECA-B150-E3A1AFF1CD8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7" name="Text Box 2">
          <a:extLst>
            <a:ext uri="{FF2B5EF4-FFF2-40B4-BE49-F238E27FC236}">
              <a16:creationId xmlns:a16="http://schemas.microsoft.com/office/drawing/2014/main" id="{C6CB6FDB-042A-4A67-BB35-F32F81FA157D}"/>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8" name="Text Box 2">
          <a:extLst>
            <a:ext uri="{FF2B5EF4-FFF2-40B4-BE49-F238E27FC236}">
              <a16:creationId xmlns:a16="http://schemas.microsoft.com/office/drawing/2014/main" id="{76A7F50C-D13D-4647-B810-1B935458BD10}"/>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49" name="Text Box 2">
          <a:extLst>
            <a:ext uri="{FF2B5EF4-FFF2-40B4-BE49-F238E27FC236}">
              <a16:creationId xmlns:a16="http://schemas.microsoft.com/office/drawing/2014/main" id="{2492C8E0-7EC9-41E9-BC51-D1CDEABF638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0" name="Text Box 2">
          <a:extLst>
            <a:ext uri="{FF2B5EF4-FFF2-40B4-BE49-F238E27FC236}">
              <a16:creationId xmlns:a16="http://schemas.microsoft.com/office/drawing/2014/main" id="{30ED37E1-689B-4F32-8697-2C7702DDC6F6}"/>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1" name="Text Box 2">
          <a:extLst>
            <a:ext uri="{FF2B5EF4-FFF2-40B4-BE49-F238E27FC236}">
              <a16:creationId xmlns:a16="http://schemas.microsoft.com/office/drawing/2014/main" id="{F83E0DD2-44F9-4ED1-8CBC-F7CB2EEB24F0}"/>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2" name="Text Box 2">
          <a:extLst>
            <a:ext uri="{FF2B5EF4-FFF2-40B4-BE49-F238E27FC236}">
              <a16:creationId xmlns:a16="http://schemas.microsoft.com/office/drawing/2014/main" id="{54AC5EC9-9E61-40C1-83DB-518F74F635F7}"/>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3" name="Text Box 2">
          <a:extLst>
            <a:ext uri="{FF2B5EF4-FFF2-40B4-BE49-F238E27FC236}">
              <a16:creationId xmlns:a16="http://schemas.microsoft.com/office/drawing/2014/main" id="{7A459146-A158-4018-AEA8-3AF1FB76F73B}"/>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4" name="Text Box 2">
          <a:extLst>
            <a:ext uri="{FF2B5EF4-FFF2-40B4-BE49-F238E27FC236}">
              <a16:creationId xmlns:a16="http://schemas.microsoft.com/office/drawing/2014/main" id="{5E3791A8-615F-4970-AEA2-0E9910993D00}"/>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5" name="Text Box 2">
          <a:extLst>
            <a:ext uri="{FF2B5EF4-FFF2-40B4-BE49-F238E27FC236}">
              <a16:creationId xmlns:a16="http://schemas.microsoft.com/office/drawing/2014/main" id="{6F66C56D-598A-4AC5-A16C-77D863995FB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6" name="Text Box 2">
          <a:extLst>
            <a:ext uri="{FF2B5EF4-FFF2-40B4-BE49-F238E27FC236}">
              <a16:creationId xmlns:a16="http://schemas.microsoft.com/office/drawing/2014/main" id="{92DC73D5-7F3D-49C4-926F-E8056B88D655}"/>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7" name="Text Box 2">
          <a:extLst>
            <a:ext uri="{FF2B5EF4-FFF2-40B4-BE49-F238E27FC236}">
              <a16:creationId xmlns:a16="http://schemas.microsoft.com/office/drawing/2014/main" id="{83C68364-6A07-471D-934D-8E19A4E7026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8" name="Text Box 2">
          <a:extLst>
            <a:ext uri="{FF2B5EF4-FFF2-40B4-BE49-F238E27FC236}">
              <a16:creationId xmlns:a16="http://schemas.microsoft.com/office/drawing/2014/main" id="{084621F0-6944-4568-9265-7501DC7673AA}"/>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59" name="Text Box 2">
          <a:extLst>
            <a:ext uri="{FF2B5EF4-FFF2-40B4-BE49-F238E27FC236}">
              <a16:creationId xmlns:a16="http://schemas.microsoft.com/office/drawing/2014/main" id="{C54B6A42-95CA-4F9B-8698-0D052DBB1163}"/>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60" name="Text Box 2">
          <a:extLst>
            <a:ext uri="{FF2B5EF4-FFF2-40B4-BE49-F238E27FC236}">
              <a16:creationId xmlns:a16="http://schemas.microsoft.com/office/drawing/2014/main" id="{84CD879A-559D-45CF-9C9B-20B48833E152}"/>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61" name="Text Box 2">
          <a:extLst>
            <a:ext uri="{FF2B5EF4-FFF2-40B4-BE49-F238E27FC236}">
              <a16:creationId xmlns:a16="http://schemas.microsoft.com/office/drawing/2014/main" id="{C5F3B986-3450-406F-B92E-4B70FB1966E1}"/>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62" name="Text Box 2">
          <a:extLst>
            <a:ext uri="{FF2B5EF4-FFF2-40B4-BE49-F238E27FC236}">
              <a16:creationId xmlns:a16="http://schemas.microsoft.com/office/drawing/2014/main" id="{6F5B26E6-11AB-4F44-9F18-681CEDC71259}"/>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50</xdr:row>
      <xdr:rowOff>0</xdr:rowOff>
    </xdr:from>
    <xdr:ext cx="22166" cy="451037"/>
    <xdr:sp macro="" textlink="">
      <xdr:nvSpPr>
        <xdr:cNvPr id="463" name="Text Box 2">
          <a:extLst>
            <a:ext uri="{FF2B5EF4-FFF2-40B4-BE49-F238E27FC236}">
              <a16:creationId xmlns:a16="http://schemas.microsoft.com/office/drawing/2014/main" id="{937829DC-DE24-45F4-9E3F-E5DD922FBC7D}"/>
            </a:ext>
          </a:extLst>
        </xdr:cNvPr>
        <xdr:cNvSpPr txBox="1">
          <a:spLocks noChangeArrowheads="1"/>
        </xdr:cNvSpPr>
      </xdr:nvSpPr>
      <xdr:spPr bwMode="auto">
        <a:xfrm>
          <a:off x="11068050" y="6781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lv-LV"/>
        </a:p>
      </xdr:txBody>
    </xdr:sp>
    <xdr:clientData/>
  </xdr:oneCellAnchor>
  <xdr:oneCellAnchor>
    <xdr:from>
      <xdr:col>12</xdr:col>
      <xdr:colOff>828675</xdr:colOff>
      <xdr:row>77</xdr:row>
      <xdr:rowOff>0</xdr:rowOff>
    </xdr:from>
    <xdr:ext cx="22166" cy="377377"/>
    <xdr:sp macro="" textlink="">
      <xdr:nvSpPr>
        <xdr:cNvPr id="464" name="Text Box 2">
          <a:extLst>
            <a:ext uri="{FF2B5EF4-FFF2-40B4-BE49-F238E27FC236}">
              <a16:creationId xmlns:a16="http://schemas.microsoft.com/office/drawing/2014/main" id="{D2A53FD3-4CBA-4589-9DD2-069E78B2E483}"/>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65" name="Text Box 2">
          <a:extLst>
            <a:ext uri="{FF2B5EF4-FFF2-40B4-BE49-F238E27FC236}">
              <a16:creationId xmlns:a16="http://schemas.microsoft.com/office/drawing/2014/main" id="{A2340A38-2140-4851-BAF7-6A02E85E0AFC}"/>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66" name="Text Box 2">
          <a:extLst>
            <a:ext uri="{FF2B5EF4-FFF2-40B4-BE49-F238E27FC236}">
              <a16:creationId xmlns:a16="http://schemas.microsoft.com/office/drawing/2014/main" id="{0483B192-E528-4BEE-9EF2-59A413525AD9}"/>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67" name="Text Box 2">
          <a:extLst>
            <a:ext uri="{FF2B5EF4-FFF2-40B4-BE49-F238E27FC236}">
              <a16:creationId xmlns:a16="http://schemas.microsoft.com/office/drawing/2014/main" id="{285D20DE-163E-46A2-8742-AA3B086D0E30}"/>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68" name="Text Box 2">
          <a:extLst>
            <a:ext uri="{FF2B5EF4-FFF2-40B4-BE49-F238E27FC236}">
              <a16:creationId xmlns:a16="http://schemas.microsoft.com/office/drawing/2014/main" id="{0103A905-6A3C-443F-BA68-A2363154388C}"/>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69" name="Text Box 2">
          <a:extLst>
            <a:ext uri="{FF2B5EF4-FFF2-40B4-BE49-F238E27FC236}">
              <a16:creationId xmlns:a16="http://schemas.microsoft.com/office/drawing/2014/main" id="{9BDC57D0-26C5-4C16-9CF4-987834A487DC}"/>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70" name="Text Box 2">
          <a:extLst>
            <a:ext uri="{FF2B5EF4-FFF2-40B4-BE49-F238E27FC236}">
              <a16:creationId xmlns:a16="http://schemas.microsoft.com/office/drawing/2014/main" id="{9E8ED9F3-CCF6-4CAB-B718-D9ADACD04C19}"/>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71" name="Text Box 2">
          <a:extLst>
            <a:ext uri="{FF2B5EF4-FFF2-40B4-BE49-F238E27FC236}">
              <a16:creationId xmlns:a16="http://schemas.microsoft.com/office/drawing/2014/main" id="{D4F058F9-82B7-48B2-97B2-EA3C658A4BDF}"/>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7377"/>
    <xdr:sp macro="" textlink="">
      <xdr:nvSpPr>
        <xdr:cNvPr id="472" name="Text Box 2">
          <a:extLst>
            <a:ext uri="{FF2B5EF4-FFF2-40B4-BE49-F238E27FC236}">
              <a16:creationId xmlns:a16="http://schemas.microsoft.com/office/drawing/2014/main" id="{4DD7DDC2-4B81-4157-B8E2-ED3E7BF8B931}"/>
            </a:ext>
          </a:extLst>
        </xdr:cNvPr>
        <xdr:cNvSpPr txBox="1">
          <a:spLocks noChangeArrowheads="1"/>
        </xdr:cNvSpPr>
      </xdr:nvSpPr>
      <xdr:spPr bwMode="auto">
        <a:xfrm>
          <a:off x="11068050" y="8934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73" name="Text Box 2">
          <a:extLst>
            <a:ext uri="{FF2B5EF4-FFF2-40B4-BE49-F238E27FC236}">
              <a16:creationId xmlns:a16="http://schemas.microsoft.com/office/drawing/2014/main" id="{061ACE90-88F9-41BE-9C5E-9A6E03C04333}"/>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74" name="Text Box 2">
          <a:extLst>
            <a:ext uri="{FF2B5EF4-FFF2-40B4-BE49-F238E27FC236}">
              <a16:creationId xmlns:a16="http://schemas.microsoft.com/office/drawing/2014/main" id="{55315354-736B-49FA-B289-6B7D408D183B}"/>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75" name="Text Box 2">
          <a:extLst>
            <a:ext uri="{FF2B5EF4-FFF2-40B4-BE49-F238E27FC236}">
              <a16:creationId xmlns:a16="http://schemas.microsoft.com/office/drawing/2014/main" id="{FFD0A70C-F74B-4689-92FF-6AE4F6EE2C52}"/>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76" name="Text Box 2">
          <a:extLst>
            <a:ext uri="{FF2B5EF4-FFF2-40B4-BE49-F238E27FC236}">
              <a16:creationId xmlns:a16="http://schemas.microsoft.com/office/drawing/2014/main" id="{C34F6E07-C929-4C74-849F-0027AE04E810}"/>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77" name="Text Box 2">
          <a:extLst>
            <a:ext uri="{FF2B5EF4-FFF2-40B4-BE49-F238E27FC236}">
              <a16:creationId xmlns:a16="http://schemas.microsoft.com/office/drawing/2014/main" id="{D56F3FE4-FE1D-4192-B976-55B1C54B3AC4}"/>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78" name="Text Box 2">
          <a:extLst>
            <a:ext uri="{FF2B5EF4-FFF2-40B4-BE49-F238E27FC236}">
              <a16:creationId xmlns:a16="http://schemas.microsoft.com/office/drawing/2014/main" id="{446A0105-473A-4619-8326-80283EF2AC97}"/>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79" name="Text Box 2">
          <a:extLst>
            <a:ext uri="{FF2B5EF4-FFF2-40B4-BE49-F238E27FC236}">
              <a16:creationId xmlns:a16="http://schemas.microsoft.com/office/drawing/2014/main" id="{ED896D01-6B56-4BBA-991B-EF416968C8B0}"/>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80" name="Text Box 2">
          <a:extLst>
            <a:ext uri="{FF2B5EF4-FFF2-40B4-BE49-F238E27FC236}">
              <a16:creationId xmlns:a16="http://schemas.microsoft.com/office/drawing/2014/main" id="{D57D3785-90EE-408C-8C50-D3DD34C9CD9E}"/>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81" name="Text Box 2">
          <a:extLst>
            <a:ext uri="{FF2B5EF4-FFF2-40B4-BE49-F238E27FC236}">
              <a16:creationId xmlns:a16="http://schemas.microsoft.com/office/drawing/2014/main" id="{83B7564C-967C-4E06-AD15-F6EC003A007E}"/>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82" name="Text Box 2">
          <a:extLst>
            <a:ext uri="{FF2B5EF4-FFF2-40B4-BE49-F238E27FC236}">
              <a16:creationId xmlns:a16="http://schemas.microsoft.com/office/drawing/2014/main" id="{DBE21B25-CC45-44CF-837A-1921E724BC2C}"/>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83" name="Text Box 2">
          <a:extLst>
            <a:ext uri="{FF2B5EF4-FFF2-40B4-BE49-F238E27FC236}">
              <a16:creationId xmlns:a16="http://schemas.microsoft.com/office/drawing/2014/main" id="{3704358C-A2F0-4182-ABED-A77A9FDD30D0}"/>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84" name="Text Box 2">
          <a:extLst>
            <a:ext uri="{FF2B5EF4-FFF2-40B4-BE49-F238E27FC236}">
              <a16:creationId xmlns:a16="http://schemas.microsoft.com/office/drawing/2014/main" id="{05E3E28A-7D88-494D-9C38-0611AFA82B89}"/>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85" name="Text Box 2">
          <a:extLst>
            <a:ext uri="{FF2B5EF4-FFF2-40B4-BE49-F238E27FC236}">
              <a16:creationId xmlns:a16="http://schemas.microsoft.com/office/drawing/2014/main" id="{191131E3-0882-440C-8437-30A9A86C109C}"/>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86" name="Text Box 2">
          <a:extLst>
            <a:ext uri="{FF2B5EF4-FFF2-40B4-BE49-F238E27FC236}">
              <a16:creationId xmlns:a16="http://schemas.microsoft.com/office/drawing/2014/main" id="{C71814DC-42EE-47DD-8DA1-623DB42B5BE7}"/>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87" name="Text Box 2">
          <a:extLst>
            <a:ext uri="{FF2B5EF4-FFF2-40B4-BE49-F238E27FC236}">
              <a16:creationId xmlns:a16="http://schemas.microsoft.com/office/drawing/2014/main" id="{D59B9A93-5AB3-4AE3-84AA-C5E6B0E1136E}"/>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88" name="Text Box 2">
          <a:extLst>
            <a:ext uri="{FF2B5EF4-FFF2-40B4-BE49-F238E27FC236}">
              <a16:creationId xmlns:a16="http://schemas.microsoft.com/office/drawing/2014/main" id="{B88D7D1F-FF97-4984-B6C7-EDD1BEBB4F4A}"/>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89" name="Text Box 2">
          <a:extLst>
            <a:ext uri="{FF2B5EF4-FFF2-40B4-BE49-F238E27FC236}">
              <a16:creationId xmlns:a16="http://schemas.microsoft.com/office/drawing/2014/main" id="{5B2FC8A1-8A75-4EAE-ACDC-8AE76D19ED19}"/>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90" name="Text Box 2">
          <a:extLst>
            <a:ext uri="{FF2B5EF4-FFF2-40B4-BE49-F238E27FC236}">
              <a16:creationId xmlns:a16="http://schemas.microsoft.com/office/drawing/2014/main" id="{C4A481F3-C14B-4A9D-A529-DA075BAF88E9}"/>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91" name="Text Box 2">
          <a:extLst>
            <a:ext uri="{FF2B5EF4-FFF2-40B4-BE49-F238E27FC236}">
              <a16:creationId xmlns:a16="http://schemas.microsoft.com/office/drawing/2014/main" id="{6ACE0007-8DBC-4AD4-A12C-3B3FF1588363}"/>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36736"/>
    <xdr:sp macro="" textlink="">
      <xdr:nvSpPr>
        <xdr:cNvPr id="492" name="Text Box 2">
          <a:extLst>
            <a:ext uri="{FF2B5EF4-FFF2-40B4-BE49-F238E27FC236}">
              <a16:creationId xmlns:a16="http://schemas.microsoft.com/office/drawing/2014/main" id="{CB32A026-E355-4A58-92AC-BB3AC1E78746}"/>
            </a:ext>
          </a:extLst>
        </xdr:cNvPr>
        <xdr:cNvSpPr txBox="1">
          <a:spLocks noChangeArrowheads="1"/>
        </xdr:cNvSpPr>
      </xdr:nvSpPr>
      <xdr:spPr bwMode="auto">
        <a:xfrm>
          <a:off x="11068050" y="8934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93" name="Text Box 2">
          <a:extLst>
            <a:ext uri="{FF2B5EF4-FFF2-40B4-BE49-F238E27FC236}">
              <a16:creationId xmlns:a16="http://schemas.microsoft.com/office/drawing/2014/main" id="{1FD549A9-7A65-4620-BA02-C970C3359C39}"/>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94" name="Text Box 2">
          <a:extLst>
            <a:ext uri="{FF2B5EF4-FFF2-40B4-BE49-F238E27FC236}">
              <a16:creationId xmlns:a16="http://schemas.microsoft.com/office/drawing/2014/main" id="{F82212D4-C299-465E-9986-19366F977705}"/>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95" name="Text Box 2">
          <a:extLst>
            <a:ext uri="{FF2B5EF4-FFF2-40B4-BE49-F238E27FC236}">
              <a16:creationId xmlns:a16="http://schemas.microsoft.com/office/drawing/2014/main" id="{03221285-7727-4841-B988-C73E619E78EE}"/>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96" name="Text Box 2">
          <a:extLst>
            <a:ext uri="{FF2B5EF4-FFF2-40B4-BE49-F238E27FC236}">
              <a16:creationId xmlns:a16="http://schemas.microsoft.com/office/drawing/2014/main" id="{E1211A1B-2796-4A07-93B4-10721638DE74}"/>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97" name="Text Box 2">
          <a:extLst>
            <a:ext uri="{FF2B5EF4-FFF2-40B4-BE49-F238E27FC236}">
              <a16:creationId xmlns:a16="http://schemas.microsoft.com/office/drawing/2014/main" id="{44ED2216-0A9B-4971-996B-C2552456E9C2}"/>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98" name="Text Box 2">
          <a:extLst>
            <a:ext uri="{FF2B5EF4-FFF2-40B4-BE49-F238E27FC236}">
              <a16:creationId xmlns:a16="http://schemas.microsoft.com/office/drawing/2014/main" id="{8767A767-D48E-4D23-9DC3-39DB1EF38C62}"/>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499" name="Text Box 2">
          <a:extLst>
            <a:ext uri="{FF2B5EF4-FFF2-40B4-BE49-F238E27FC236}">
              <a16:creationId xmlns:a16="http://schemas.microsoft.com/office/drawing/2014/main" id="{9E2D7192-4B14-408E-A1A1-33E4A11C5D43}"/>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500" name="Text Box 2">
          <a:extLst>
            <a:ext uri="{FF2B5EF4-FFF2-40B4-BE49-F238E27FC236}">
              <a16:creationId xmlns:a16="http://schemas.microsoft.com/office/drawing/2014/main" id="{2604536F-009D-4B53-B8DA-37AD3CCBB65A}"/>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501" name="Text Box 2">
          <a:extLst>
            <a:ext uri="{FF2B5EF4-FFF2-40B4-BE49-F238E27FC236}">
              <a16:creationId xmlns:a16="http://schemas.microsoft.com/office/drawing/2014/main" id="{C55594CE-A63E-4D2C-A6E2-DEA532AF6F48}"/>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259079"/>
    <xdr:sp macro="" textlink="">
      <xdr:nvSpPr>
        <xdr:cNvPr id="502" name="Text Box 2">
          <a:extLst>
            <a:ext uri="{FF2B5EF4-FFF2-40B4-BE49-F238E27FC236}">
              <a16:creationId xmlns:a16="http://schemas.microsoft.com/office/drawing/2014/main" id="{0A880229-E17D-4ECF-B88B-D2E95B74FD66}"/>
            </a:ext>
          </a:extLst>
        </xdr:cNvPr>
        <xdr:cNvSpPr txBox="1">
          <a:spLocks noChangeArrowheads="1"/>
        </xdr:cNvSpPr>
      </xdr:nvSpPr>
      <xdr:spPr bwMode="auto">
        <a:xfrm>
          <a:off x="11068050" y="8934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03" name="Text Box 100">
          <a:extLst>
            <a:ext uri="{FF2B5EF4-FFF2-40B4-BE49-F238E27FC236}">
              <a16:creationId xmlns:a16="http://schemas.microsoft.com/office/drawing/2014/main" id="{A2C696EF-7CCC-4102-A646-47F80E9A5B0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04" name="Text Box 101">
          <a:extLst>
            <a:ext uri="{FF2B5EF4-FFF2-40B4-BE49-F238E27FC236}">
              <a16:creationId xmlns:a16="http://schemas.microsoft.com/office/drawing/2014/main" id="{B0F823B0-65F2-465B-859D-B5421AA11E1E}"/>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05" name="Text Box 102">
          <a:extLst>
            <a:ext uri="{FF2B5EF4-FFF2-40B4-BE49-F238E27FC236}">
              <a16:creationId xmlns:a16="http://schemas.microsoft.com/office/drawing/2014/main" id="{9F972B79-3FE9-462B-971B-1C77E1756C7F}"/>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06" name="Text Box 103">
          <a:extLst>
            <a:ext uri="{FF2B5EF4-FFF2-40B4-BE49-F238E27FC236}">
              <a16:creationId xmlns:a16="http://schemas.microsoft.com/office/drawing/2014/main" id="{583E3290-4B4D-491E-B7DF-0472DE3395D7}"/>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07" name="Text Box 104">
          <a:extLst>
            <a:ext uri="{FF2B5EF4-FFF2-40B4-BE49-F238E27FC236}">
              <a16:creationId xmlns:a16="http://schemas.microsoft.com/office/drawing/2014/main" id="{8AD8A0B2-DB5F-49F6-B106-66D08B54058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08" name="Text Box 105">
          <a:extLst>
            <a:ext uri="{FF2B5EF4-FFF2-40B4-BE49-F238E27FC236}">
              <a16:creationId xmlns:a16="http://schemas.microsoft.com/office/drawing/2014/main" id="{F486BAFC-220C-492B-9468-C37FDAA5CA4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09" name="Text Box 106">
          <a:extLst>
            <a:ext uri="{FF2B5EF4-FFF2-40B4-BE49-F238E27FC236}">
              <a16:creationId xmlns:a16="http://schemas.microsoft.com/office/drawing/2014/main" id="{4EDF6617-E663-4C73-87FD-EDEE05F77531}"/>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0" name="Text Box 107">
          <a:extLst>
            <a:ext uri="{FF2B5EF4-FFF2-40B4-BE49-F238E27FC236}">
              <a16:creationId xmlns:a16="http://schemas.microsoft.com/office/drawing/2014/main" id="{E2965F35-688A-431E-B167-7E28BC4A7BC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1" name="Text Box 108">
          <a:extLst>
            <a:ext uri="{FF2B5EF4-FFF2-40B4-BE49-F238E27FC236}">
              <a16:creationId xmlns:a16="http://schemas.microsoft.com/office/drawing/2014/main" id="{141DF037-4EDA-4BE1-B1CA-5F1519F13433}"/>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2" name="Text Box 109">
          <a:extLst>
            <a:ext uri="{FF2B5EF4-FFF2-40B4-BE49-F238E27FC236}">
              <a16:creationId xmlns:a16="http://schemas.microsoft.com/office/drawing/2014/main" id="{CE24BC95-645F-49CF-A50F-816B4B9CF81D}"/>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3" name="Text Box 2">
          <a:extLst>
            <a:ext uri="{FF2B5EF4-FFF2-40B4-BE49-F238E27FC236}">
              <a16:creationId xmlns:a16="http://schemas.microsoft.com/office/drawing/2014/main" id="{067E614C-017E-4264-965A-FB9422B98AA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4" name="Text Box 2">
          <a:extLst>
            <a:ext uri="{FF2B5EF4-FFF2-40B4-BE49-F238E27FC236}">
              <a16:creationId xmlns:a16="http://schemas.microsoft.com/office/drawing/2014/main" id="{3CC364CA-14F6-45B3-9E3F-BBFD52B0753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5" name="Text Box 2">
          <a:extLst>
            <a:ext uri="{FF2B5EF4-FFF2-40B4-BE49-F238E27FC236}">
              <a16:creationId xmlns:a16="http://schemas.microsoft.com/office/drawing/2014/main" id="{2C52A274-CD60-461A-B9C2-F1606B9C1FFB}"/>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6" name="Text Box 2">
          <a:extLst>
            <a:ext uri="{FF2B5EF4-FFF2-40B4-BE49-F238E27FC236}">
              <a16:creationId xmlns:a16="http://schemas.microsoft.com/office/drawing/2014/main" id="{F9F8F6EA-D9EF-4247-BE74-1FD1DBC73251}"/>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7" name="Text Box 2">
          <a:extLst>
            <a:ext uri="{FF2B5EF4-FFF2-40B4-BE49-F238E27FC236}">
              <a16:creationId xmlns:a16="http://schemas.microsoft.com/office/drawing/2014/main" id="{1FBC9FA4-C43B-4CD8-B0EE-664A571F3E57}"/>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8" name="Text Box 2">
          <a:extLst>
            <a:ext uri="{FF2B5EF4-FFF2-40B4-BE49-F238E27FC236}">
              <a16:creationId xmlns:a16="http://schemas.microsoft.com/office/drawing/2014/main" id="{C4916B1D-BBAE-491F-A59C-490D3504A451}"/>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19" name="Text Box 2">
          <a:extLst>
            <a:ext uri="{FF2B5EF4-FFF2-40B4-BE49-F238E27FC236}">
              <a16:creationId xmlns:a16="http://schemas.microsoft.com/office/drawing/2014/main" id="{7895ECD5-2035-497B-91DA-B4CDC31A0375}"/>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20" name="Text Box 2">
          <a:extLst>
            <a:ext uri="{FF2B5EF4-FFF2-40B4-BE49-F238E27FC236}">
              <a16:creationId xmlns:a16="http://schemas.microsoft.com/office/drawing/2014/main" id="{B69F8202-CCBA-4C1B-82EB-2CE80C3B9F5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21" name="Text Box 2">
          <a:extLst>
            <a:ext uri="{FF2B5EF4-FFF2-40B4-BE49-F238E27FC236}">
              <a16:creationId xmlns:a16="http://schemas.microsoft.com/office/drawing/2014/main" id="{1C01E6FF-F557-4C42-B0A4-997671102B7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77</xdr:row>
      <xdr:rowOff>0</xdr:rowOff>
    </xdr:from>
    <xdr:ext cx="18490" cy="161924"/>
    <xdr:sp macro="" textlink="">
      <xdr:nvSpPr>
        <xdr:cNvPr id="522" name="Text Box 2">
          <a:extLst>
            <a:ext uri="{FF2B5EF4-FFF2-40B4-BE49-F238E27FC236}">
              <a16:creationId xmlns:a16="http://schemas.microsoft.com/office/drawing/2014/main" id="{52E9B953-F144-4D17-8EB2-E8554B3AE78D}"/>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23" name="Text Box 2">
          <a:extLst>
            <a:ext uri="{FF2B5EF4-FFF2-40B4-BE49-F238E27FC236}">
              <a16:creationId xmlns:a16="http://schemas.microsoft.com/office/drawing/2014/main" id="{0E9546EF-11CA-48E7-8FE9-85C3331F8B48}"/>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24" name="Text Box 2">
          <a:extLst>
            <a:ext uri="{FF2B5EF4-FFF2-40B4-BE49-F238E27FC236}">
              <a16:creationId xmlns:a16="http://schemas.microsoft.com/office/drawing/2014/main" id="{D99750DA-E8C3-4A38-81FD-376AA80A365A}"/>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25" name="Text Box 2">
          <a:extLst>
            <a:ext uri="{FF2B5EF4-FFF2-40B4-BE49-F238E27FC236}">
              <a16:creationId xmlns:a16="http://schemas.microsoft.com/office/drawing/2014/main" id="{24039647-49A4-40E4-A491-66612FB76AF6}"/>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26" name="Text Box 2">
          <a:extLst>
            <a:ext uri="{FF2B5EF4-FFF2-40B4-BE49-F238E27FC236}">
              <a16:creationId xmlns:a16="http://schemas.microsoft.com/office/drawing/2014/main" id="{4EACF236-E012-4649-9939-C3095AC8F435}"/>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27" name="Text Box 2">
          <a:extLst>
            <a:ext uri="{FF2B5EF4-FFF2-40B4-BE49-F238E27FC236}">
              <a16:creationId xmlns:a16="http://schemas.microsoft.com/office/drawing/2014/main" id="{92111D02-5677-4737-AED2-9047D3B161BF}"/>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28" name="Text Box 2">
          <a:extLst>
            <a:ext uri="{FF2B5EF4-FFF2-40B4-BE49-F238E27FC236}">
              <a16:creationId xmlns:a16="http://schemas.microsoft.com/office/drawing/2014/main" id="{DB30912B-467B-4BDC-9610-12EF415790D4}"/>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29" name="Text Box 2">
          <a:extLst>
            <a:ext uri="{FF2B5EF4-FFF2-40B4-BE49-F238E27FC236}">
              <a16:creationId xmlns:a16="http://schemas.microsoft.com/office/drawing/2014/main" id="{AA64D1B0-E649-4B32-9A54-3B60234769D9}"/>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30" name="Text Box 2">
          <a:extLst>
            <a:ext uri="{FF2B5EF4-FFF2-40B4-BE49-F238E27FC236}">
              <a16:creationId xmlns:a16="http://schemas.microsoft.com/office/drawing/2014/main" id="{705977F7-1097-405E-9B5B-4EE84D7EF53D}"/>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31" name="Text Box 2">
          <a:extLst>
            <a:ext uri="{FF2B5EF4-FFF2-40B4-BE49-F238E27FC236}">
              <a16:creationId xmlns:a16="http://schemas.microsoft.com/office/drawing/2014/main" id="{DB0747B9-975E-4144-BD6E-CC16F2FAFB4A}"/>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32" name="Text Box 2">
          <a:extLst>
            <a:ext uri="{FF2B5EF4-FFF2-40B4-BE49-F238E27FC236}">
              <a16:creationId xmlns:a16="http://schemas.microsoft.com/office/drawing/2014/main" id="{4D8C6719-C97E-49B6-A99D-2006BF20BC56}"/>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33" name="Text Box 2">
          <a:extLst>
            <a:ext uri="{FF2B5EF4-FFF2-40B4-BE49-F238E27FC236}">
              <a16:creationId xmlns:a16="http://schemas.microsoft.com/office/drawing/2014/main" id="{AF7D7091-BEA0-4F4B-93E4-19D0DF08D3D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34" name="Text Box 2">
          <a:extLst>
            <a:ext uri="{FF2B5EF4-FFF2-40B4-BE49-F238E27FC236}">
              <a16:creationId xmlns:a16="http://schemas.microsoft.com/office/drawing/2014/main" id="{8970AFDE-8CA0-4C89-8CEC-CABBDFB97CDD}"/>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35" name="Text Box 2">
          <a:extLst>
            <a:ext uri="{FF2B5EF4-FFF2-40B4-BE49-F238E27FC236}">
              <a16:creationId xmlns:a16="http://schemas.microsoft.com/office/drawing/2014/main" id="{E7267B75-6822-4CC6-904E-BE99C92F3ED7}"/>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36" name="Text Box 2">
          <a:extLst>
            <a:ext uri="{FF2B5EF4-FFF2-40B4-BE49-F238E27FC236}">
              <a16:creationId xmlns:a16="http://schemas.microsoft.com/office/drawing/2014/main" id="{D6C9F5AC-86D3-4D4C-8300-6AF31EB51835}"/>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37" name="Text Box 2">
          <a:extLst>
            <a:ext uri="{FF2B5EF4-FFF2-40B4-BE49-F238E27FC236}">
              <a16:creationId xmlns:a16="http://schemas.microsoft.com/office/drawing/2014/main" id="{132E56DC-D48B-4A6E-9548-59C7FED1623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38" name="Text Box 2">
          <a:extLst>
            <a:ext uri="{FF2B5EF4-FFF2-40B4-BE49-F238E27FC236}">
              <a16:creationId xmlns:a16="http://schemas.microsoft.com/office/drawing/2014/main" id="{F20E9649-0537-479C-BB5E-2C56A008D789}"/>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39" name="Text Box 2">
          <a:extLst>
            <a:ext uri="{FF2B5EF4-FFF2-40B4-BE49-F238E27FC236}">
              <a16:creationId xmlns:a16="http://schemas.microsoft.com/office/drawing/2014/main" id="{4E60F76C-BBDA-464E-B546-1182EB34971E}"/>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40" name="Text Box 2">
          <a:extLst>
            <a:ext uri="{FF2B5EF4-FFF2-40B4-BE49-F238E27FC236}">
              <a16:creationId xmlns:a16="http://schemas.microsoft.com/office/drawing/2014/main" id="{72BA91F4-093C-42FF-B62C-2C3B48926A7A}"/>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41" name="Text Box 2">
          <a:extLst>
            <a:ext uri="{FF2B5EF4-FFF2-40B4-BE49-F238E27FC236}">
              <a16:creationId xmlns:a16="http://schemas.microsoft.com/office/drawing/2014/main" id="{9680CD37-84AC-4616-9E8A-FA3DCB3980A0}"/>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42" name="Text Box 2">
          <a:extLst>
            <a:ext uri="{FF2B5EF4-FFF2-40B4-BE49-F238E27FC236}">
              <a16:creationId xmlns:a16="http://schemas.microsoft.com/office/drawing/2014/main" id="{CD59A6E0-6F43-43E5-B34E-93321D5F37F2}"/>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43" name="Text Box 2">
          <a:extLst>
            <a:ext uri="{FF2B5EF4-FFF2-40B4-BE49-F238E27FC236}">
              <a16:creationId xmlns:a16="http://schemas.microsoft.com/office/drawing/2014/main" id="{A39AA849-397D-49D9-A54B-6B8623FEF30B}"/>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44" name="Text Box 2">
          <a:extLst>
            <a:ext uri="{FF2B5EF4-FFF2-40B4-BE49-F238E27FC236}">
              <a16:creationId xmlns:a16="http://schemas.microsoft.com/office/drawing/2014/main" id="{5AF80968-6CAB-49B4-BCBF-7AE842601B44}"/>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45" name="Text Box 2">
          <a:extLst>
            <a:ext uri="{FF2B5EF4-FFF2-40B4-BE49-F238E27FC236}">
              <a16:creationId xmlns:a16="http://schemas.microsoft.com/office/drawing/2014/main" id="{95260644-6DAA-4EC6-B156-1C63F4A90A91}"/>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46" name="Text Box 2">
          <a:extLst>
            <a:ext uri="{FF2B5EF4-FFF2-40B4-BE49-F238E27FC236}">
              <a16:creationId xmlns:a16="http://schemas.microsoft.com/office/drawing/2014/main" id="{2B78F9B0-7305-4BF7-A0CD-9078B387076A}"/>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47" name="Text Box 2">
          <a:extLst>
            <a:ext uri="{FF2B5EF4-FFF2-40B4-BE49-F238E27FC236}">
              <a16:creationId xmlns:a16="http://schemas.microsoft.com/office/drawing/2014/main" id="{F228C380-2607-40B1-BE10-7076CD0ACD5B}"/>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48" name="Text Box 2">
          <a:extLst>
            <a:ext uri="{FF2B5EF4-FFF2-40B4-BE49-F238E27FC236}">
              <a16:creationId xmlns:a16="http://schemas.microsoft.com/office/drawing/2014/main" id="{0040C0F6-132F-49FD-B661-5BDFDD11F2A8}"/>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49" name="Text Box 2">
          <a:extLst>
            <a:ext uri="{FF2B5EF4-FFF2-40B4-BE49-F238E27FC236}">
              <a16:creationId xmlns:a16="http://schemas.microsoft.com/office/drawing/2014/main" id="{7703FC2E-818F-4896-B9B1-E68868991AF5}"/>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50" name="Text Box 2">
          <a:extLst>
            <a:ext uri="{FF2B5EF4-FFF2-40B4-BE49-F238E27FC236}">
              <a16:creationId xmlns:a16="http://schemas.microsoft.com/office/drawing/2014/main" id="{F7739FA4-9ACF-4710-9F54-1FF4C3C33224}"/>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51" name="Text Box 2">
          <a:extLst>
            <a:ext uri="{FF2B5EF4-FFF2-40B4-BE49-F238E27FC236}">
              <a16:creationId xmlns:a16="http://schemas.microsoft.com/office/drawing/2014/main" id="{92E393AB-9AD7-4E30-BBED-2AAFB2D7C141}"/>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375472"/>
    <xdr:sp macro="" textlink="">
      <xdr:nvSpPr>
        <xdr:cNvPr id="552" name="Text Box 2">
          <a:extLst>
            <a:ext uri="{FF2B5EF4-FFF2-40B4-BE49-F238E27FC236}">
              <a16:creationId xmlns:a16="http://schemas.microsoft.com/office/drawing/2014/main" id="{36A3E4A1-24BE-4FBA-A22D-913CCA471571}"/>
            </a:ext>
          </a:extLst>
        </xdr:cNvPr>
        <xdr:cNvSpPr txBox="1">
          <a:spLocks noChangeArrowheads="1"/>
        </xdr:cNvSpPr>
      </xdr:nvSpPr>
      <xdr:spPr bwMode="auto">
        <a:xfrm>
          <a:off x="11068050" y="8934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53" name="Text Box 2">
          <a:extLst>
            <a:ext uri="{FF2B5EF4-FFF2-40B4-BE49-F238E27FC236}">
              <a16:creationId xmlns:a16="http://schemas.microsoft.com/office/drawing/2014/main" id="{E202DE37-5D36-4B95-B0AD-690F0456758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54" name="Text Box 2">
          <a:extLst>
            <a:ext uri="{FF2B5EF4-FFF2-40B4-BE49-F238E27FC236}">
              <a16:creationId xmlns:a16="http://schemas.microsoft.com/office/drawing/2014/main" id="{274D37D1-EE94-4681-93A6-8E7E8F0C6A1E}"/>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55" name="Text Box 2">
          <a:extLst>
            <a:ext uri="{FF2B5EF4-FFF2-40B4-BE49-F238E27FC236}">
              <a16:creationId xmlns:a16="http://schemas.microsoft.com/office/drawing/2014/main" id="{591A7923-9F75-46A5-A124-0070885C8923}"/>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56" name="Text Box 2">
          <a:extLst>
            <a:ext uri="{FF2B5EF4-FFF2-40B4-BE49-F238E27FC236}">
              <a16:creationId xmlns:a16="http://schemas.microsoft.com/office/drawing/2014/main" id="{5B8F9F2F-1BAA-4F61-8808-F626C9649DE4}"/>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57" name="Text Box 2">
          <a:extLst>
            <a:ext uri="{FF2B5EF4-FFF2-40B4-BE49-F238E27FC236}">
              <a16:creationId xmlns:a16="http://schemas.microsoft.com/office/drawing/2014/main" id="{F94A6CE1-ECE3-4004-A932-8AF2DBBA7E12}"/>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58" name="Text Box 2">
          <a:extLst>
            <a:ext uri="{FF2B5EF4-FFF2-40B4-BE49-F238E27FC236}">
              <a16:creationId xmlns:a16="http://schemas.microsoft.com/office/drawing/2014/main" id="{163D16AE-FB6E-4642-AD51-DB3F75337DBA}"/>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59" name="Text Box 2">
          <a:extLst>
            <a:ext uri="{FF2B5EF4-FFF2-40B4-BE49-F238E27FC236}">
              <a16:creationId xmlns:a16="http://schemas.microsoft.com/office/drawing/2014/main" id="{33F261EA-B075-4AB3-BA83-4AA1CC36CFB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60" name="Text Box 2">
          <a:extLst>
            <a:ext uri="{FF2B5EF4-FFF2-40B4-BE49-F238E27FC236}">
              <a16:creationId xmlns:a16="http://schemas.microsoft.com/office/drawing/2014/main" id="{A3737F54-930D-43B9-B935-667084141A5B}"/>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61" name="Text Box 2">
          <a:extLst>
            <a:ext uri="{FF2B5EF4-FFF2-40B4-BE49-F238E27FC236}">
              <a16:creationId xmlns:a16="http://schemas.microsoft.com/office/drawing/2014/main" id="{A19F8252-B2A5-4130-B778-541875C6F222}"/>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62" name="Text Box 2">
          <a:extLst>
            <a:ext uri="{FF2B5EF4-FFF2-40B4-BE49-F238E27FC236}">
              <a16:creationId xmlns:a16="http://schemas.microsoft.com/office/drawing/2014/main" id="{F21C7F86-3222-4D9C-9C39-753259BD5EFC}"/>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63" name="Text Box 2">
          <a:extLst>
            <a:ext uri="{FF2B5EF4-FFF2-40B4-BE49-F238E27FC236}">
              <a16:creationId xmlns:a16="http://schemas.microsoft.com/office/drawing/2014/main" id="{8AC77309-48AE-48AE-AD90-BF21B073B15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64" name="Text Box 2">
          <a:extLst>
            <a:ext uri="{FF2B5EF4-FFF2-40B4-BE49-F238E27FC236}">
              <a16:creationId xmlns:a16="http://schemas.microsoft.com/office/drawing/2014/main" id="{8E1B4F6A-6BA9-46DF-97F9-999ED59A9546}"/>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77</xdr:row>
      <xdr:rowOff>0</xdr:rowOff>
    </xdr:from>
    <xdr:ext cx="18490" cy="161924"/>
    <xdr:sp macro="" textlink="">
      <xdr:nvSpPr>
        <xdr:cNvPr id="565" name="Text Box 2">
          <a:extLst>
            <a:ext uri="{FF2B5EF4-FFF2-40B4-BE49-F238E27FC236}">
              <a16:creationId xmlns:a16="http://schemas.microsoft.com/office/drawing/2014/main" id="{81D7655A-9728-4516-AB5D-AA5D0AE12B2F}"/>
            </a:ext>
          </a:extLst>
        </xdr:cNvPr>
        <xdr:cNvSpPr txBox="1">
          <a:spLocks noChangeArrowheads="1"/>
        </xdr:cNvSpPr>
      </xdr:nvSpPr>
      <xdr:spPr bwMode="auto">
        <a:xfrm>
          <a:off x="400050" y="8934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103</xdr:row>
      <xdr:rowOff>0</xdr:rowOff>
    </xdr:from>
    <xdr:ext cx="18490" cy="161924"/>
    <xdr:sp macro="" textlink="">
      <xdr:nvSpPr>
        <xdr:cNvPr id="566" name="Text Box 2">
          <a:extLst>
            <a:ext uri="{FF2B5EF4-FFF2-40B4-BE49-F238E27FC236}">
              <a16:creationId xmlns:a16="http://schemas.microsoft.com/office/drawing/2014/main" id="{3DEEC689-4C9F-42A6-9D6E-CF298CB2A3D4}"/>
            </a:ext>
          </a:extLst>
        </xdr:cNvPr>
        <xdr:cNvSpPr txBox="1">
          <a:spLocks noChangeArrowheads="1"/>
        </xdr:cNvSpPr>
      </xdr:nvSpPr>
      <xdr:spPr bwMode="auto">
        <a:xfrm>
          <a:off x="10153650" y="9734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78</xdr:row>
      <xdr:rowOff>38100</xdr:rowOff>
    </xdr:from>
    <xdr:ext cx="18490" cy="161924"/>
    <xdr:sp macro="" textlink="">
      <xdr:nvSpPr>
        <xdr:cNvPr id="567" name="Text Box 2">
          <a:extLst>
            <a:ext uri="{FF2B5EF4-FFF2-40B4-BE49-F238E27FC236}">
              <a16:creationId xmlns:a16="http://schemas.microsoft.com/office/drawing/2014/main" id="{1E068814-D074-4557-899D-180E27F8F06E}"/>
            </a:ext>
          </a:extLst>
        </xdr:cNvPr>
        <xdr:cNvSpPr txBox="1">
          <a:spLocks noChangeArrowheads="1"/>
        </xdr:cNvSpPr>
      </xdr:nvSpPr>
      <xdr:spPr bwMode="auto">
        <a:xfrm>
          <a:off x="542925" y="9124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103</xdr:row>
      <xdr:rowOff>0</xdr:rowOff>
    </xdr:from>
    <xdr:ext cx="18490" cy="161924"/>
    <xdr:sp macro="" textlink="">
      <xdr:nvSpPr>
        <xdr:cNvPr id="568" name="Text Box 2">
          <a:extLst>
            <a:ext uri="{FF2B5EF4-FFF2-40B4-BE49-F238E27FC236}">
              <a16:creationId xmlns:a16="http://schemas.microsoft.com/office/drawing/2014/main" id="{76C3A245-6CA2-409C-9E08-DB1FC06E36AC}"/>
            </a:ext>
          </a:extLst>
        </xdr:cNvPr>
        <xdr:cNvSpPr txBox="1">
          <a:spLocks noChangeArrowheads="1"/>
        </xdr:cNvSpPr>
      </xdr:nvSpPr>
      <xdr:spPr bwMode="auto">
        <a:xfrm>
          <a:off x="12601575" y="967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69" name="Text Box 100">
          <a:extLst>
            <a:ext uri="{FF2B5EF4-FFF2-40B4-BE49-F238E27FC236}">
              <a16:creationId xmlns:a16="http://schemas.microsoft.com/office/drawing/2014/main" id="{6C3B74C3-4797-43EE-A8A3-94AE0A6317F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0" name="Text Box 101">
          <a:extLst>
            <a:ext uri="{FF2B5EF4-FFF2-40B4-BE49-F238E27FC236}">
              <a16:creationId xmlns:a16="http://schemas.microsoft.com/office/drawing/2014/main" id="{1F165E9C-C5FE-4F6E-816F-C76992E92B8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1" name="Text Box 102">
          <a:extLst>
            <a:ext uri="{FF2B5EF4-FFF2-40B4-BE49-F238E27FC236}">
              <a16:creationId xmlns:a16="http://schemas.microsoft.com/office/drawing/2014/main" id="{957CC7B6-2A75-4330-A972-00B1872E5C8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2" name="Text Box 103">
          <a:extLst>
            <a:ext uri="{FF2B5EF4-FFF2-40B4-BE49-F238E27FC236}">
              <a16:creationId xmlns:a16="http://schemas.microsoft.com/office/drawing/2014/main" id="{C0BBC939-2A40-4357-9E4C-E82550F8D00E}"/>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3" name="Text Box 104">
          <a:extLst>
            <a:ext uri="{FF2B5EF4-FFF2-40B4-BE49-F238E27FC236}">
              <a16:creationId xmlns:a16="http://schemas.microsoft.com/office/drawing/2014/main" id="{0C50B114-7DFA-4791-A3A1-882020260A68}"/>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4" name="Text Box 105">
          <a:extLst>
            <a:ext uri="{FF2B5EF4-FFF2-40B4-BE49-F238E27FC236}">
              <a16:creationId xmlns:a16="http://schemas.microsoft.com/office/drawing/2014/main" id="{B00A3DB6-B626-4C71-B17A-170B84E4176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5" name="Text Box 106">
          <a:extLst>
            <a:ext uri="{FF2B5EF4-FFF2-40B4-BE49-F238E27FC236}">
              <a16:creationId xmlns:a16="http://schemas.microsoft.com/office/drawing/2014/main" id="{AAF82538-8B28-4E4E-8DFD-8AA88DC017E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6" name="Text Box 107">
          <a:extLst>
            <a:ext uri="{FF2B5EF4-FFF2-40B4-BE49-F238E27FC236}">
              <a16:creationId xmlns:a16="http://schemas.microsoft.com/office/drawing/2014/main" id="{01DAFC4D-FC96-48A8-8A26-A064ABD5F51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7" name="Text Box 108">
          <a:extLst>
            <a:ext uri="{FF2B5EF4-FFF2-40B4-BE49-F238E27FC236}">
              <a16:creationId xmlns:a16="http://schemas.microsoft.com/office/drawing/2014/main" id="{BFDACAB6-202F-455B-9496-AAED2FC57307}"/>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8" name="Text Box 109">
          <a:extLst>
            <a:ext uri="{FF2B5EF4-FFF2-40B4-BE49-F238E27FC236}">
              <a16:creationId xmlns:a16="http://schemas.microsoft.com/office/drawing/2014/main" id="{F0590DDA-8C04-407A-80B7-383D24F55D6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79" name="Text Box 2">
          <a:extLst>
            <a:ext uri="{FF2B5EF4-FFF2-40B4-BE49-F238E27FC236}">
              <a16:creationId xmlns:a16="http://schemas.microsoft.com/office/drawing/2014/main" id="{86B6C02A-737D-4198-B025-111EC862A18B}"/>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0" name="Text Box 2">
          <a:extLst>
            <a:ext uri="{FF2B5EF4-FFF2-40B4-BE49-F238E27FC236}">
              <a16:creationId xmlns:a16="http://schemas.microsoft.com/office/drawing/2014/main" id="{76F0A966-D815-4E77-A346-28303B33949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1" name="Text Box 2">
          <a:extLst>
            <a:ext uri="{FF2B5EF4-FFF2-40B4-BE49-F238E27FC236}">
              <a16:creationId xmlns:a16="http://schemas.microsoft.com/office/drawing/2014/main" id="{02244C2E-9A1D-4E0D-93C5-B560EB6B49A9}"/>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2" name="Text Box 2">
          <a:extLst>
            <a:ext uri="{FF2B5EF4-FFF2-40B4-BE49-F238E27FC236}">
              <a16:creationId xmlns:a16="http://schemas.microsoft.com/office/drawing/2014/main" id="{E01BD2AE-725B-4E14-AD1D-30001991430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3" name="Text Box 2">
          <a:extLst>
            <a:ext uri="{FF2B5EF4-FFF2-40B4-BE49-F238E27FC236}">
              <a16:creationId xmlns:a16="http://schemas.microsoft.com/office/drawing/2014/main" id="{08CCD6E1-D577-4B06-A762-FE1AF02BED32}"/>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4" name="Text Box 2">
          <a:extLst>
            <a:ext uri="{FF2B5EF4-FFF2-40B4-BE49-F238E27FC236}">
              <a16:creationId xmlns:a16="http://schemas.microsoft.com/office/drawing/2014/main" id="{49C3978A-1DAD-4894-BA4B-38600894794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5" name="Text Box 2">
          <a:extLst>
            <a:ext uri="{FF2B5EF4-FFF2-40B4-BE49-F238E27FC236}">
              <a16:creationId xmlns:a16="http://schemas.microsoft.com/office/drawing/2014/main" id="{6AEDD256-E777-48F0-A016-C786C4A43669}"/>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6" name="Text Box 2">
          <a:extLst>
            <a:ext uri="{FF2B5EF4-FFF2-40B4-BE49-F238E27FC236}">
              <a16:creationId xmlns:a16="http://schemas.microsoft.com/office/drawing/2014/main" id="{64B221DC-BD75-4139-801B-DB9DB318F45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7" name="Text Box 2">
          <a:extLst>
            <a:ext uri="{FF2B5EF4-FFF2-40B4-BE49-F238E27FC236}">
              <a16:creationId xmlns:a16="http://schemas.microsoft.com/office/drawing/2014/main" id="{58168C25-32FC-44F5-9927-CEDF1652DC1C}"/>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77</xdr:row>
      <xdr:rowOff>0</xdr:rowOff>
    </xdr:from>
    <xdr:ext cx="22166" cy="451037"/>
    <xdr:sp macro="" textlink="">
      <xdr:nvSpPr>
        <xdr:cNvPr id="588" name="Text Box 2">
          <a:extLst>
            <a:ext uri="{FF2B5EF4-FFF2-40B4-BE49-F238E27FC236}">
              <a16:creationId xmlns:a16="http://schemas.microsoft.com/office/drawing/2014/main" id="{E15CD878-77FC-4C40-8157-7F702527D06B}"/>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89" name="Text Box 2">
          <a:extLst>
            <a:ext uri="{FF2B5EF4-FFF2-40B4-BE49-F238E27FC236}">
              <a16:creationId xmlns:a16="http://schemas.microsoft.com/office/drawing/2014/main" id="{DEA9EF5E-2421-4680-AC9D-05CB1CD1143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0" name="Text Box 2">
          <a:extLst>
            <a:ext uri="{FF2B5EF4-FFF2-40B4-BE49-F238E27FC236}">
              <a16:creationId xmlns:a16="http://schemas.microsoft.com/office/drawing/2014/main" id="{F40D83FD-0DC3-417E-BE12-BA7D73F8FC0D}"/>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1" name="Text Box 2">
          <a:extLst>
            <a:ext uri="{FF2B5EF4-FFF2-40B4-BE49-F238E27FC236}">
              <a16:creationId xmlns:a16="http://schemas.microsoft.com/office/drawing/2014/main" id="{449975B3-BCF3-47D0-941F-5D877E19E48C}"/>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2" name="Text Box 2">
          <a:extLst>
            <a:ext uri="{FF2B5EF4-FFF2-40B4-BE49-F238E27FC236}">
              <a16:creationId xmlns:a16="http://schemas.microsoft.com/office/drawing/2014/main" id="{C591D7ED-1DEF-40E6-934D-9499102746E0}"/>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3" name="Text Box 2">
          <a:extLst>
            <a:ext uri="{FF2B5EF4-FFF2-40B4-BE49-F238E27FC236}">
              <a16:creationId xmlns:a16="http://schemas.microsoft.com/office/drawing/2014/main" id="{F4262A51-C888-4031-9D18-1272C1F098E7}"/>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4" name="Text Box 2">
          <a:extLst>
            <a:ext uri="{FF2B5EF4-FFF2-40B4-BE49-F238E27FC236}">
              <a16:creationId xmlns:a16="http://schemas.microsoft.com/office/drawing/2014/main" id="{F8D26A1D-B06D-402F-9608-3ABA8E64A27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5" name="Text Box 2">
          <a:extLst>
            <a:ext uri="{FF2B5EF4-FFF2-40B4-BE49-F238E27FC236}">
              <a16:creationId xmlns:a16="http://schemas.microsoft.com/office/drawing/2014/main" id="{9365D945-1D8D-4027-8159-65AC995278A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6" name="Text Box 2">
          <a:extLst>
            <a:ext uri="{FF2B5EF4-FFF2-40B4-BE49-F238E27FC236}">
              <a16:creationId xmlns:a16="http://schemas.microsoft.com/office/drawing/2014/main" id="{FFF8A8B2-8F57-4E4B-88C9-B21EF6120F7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7" name="Text Box 2">
          <a:extLst>
            <a:ext uri="{FF2B5EF4-FFF2-40B4-BE49-F238E27FC236}">
              <a16:creationId xmlns:a16="http://schemas.microsoft.com/office/drawing/2014/main" id="{D6FBA4B8-A675-4E50-BAE2-F7488E75B39D}"/>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8" name="Text Box 2">
          <a:extLst>
            <a:ext uri="{FF2B5EF4-FFF2-40B4-BE49-F238E27FC236}">
              <a16:creationId xmlns:a16="http://schemas.microsoft.com/office/drawing/2014/main" id="{F0326F61-20A0-4BA7-83FE-74A06B98025F}"/>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599" name="Text Box 2">
          <a:extLst>
            <a:ext uri="{FF2B5EF4-FFF2-40B4-BE49-F238E27FC236}">
              <a16:creationId xmlns:a16="http://schemas.microsoft.com/office/drawing/2014/main" id="{7C6E4F2E-667E-4160-8DEE-C61A6F3EA40B}"/>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0" name="Text Box 2">
          <a:extLst>
            <a:ext uri="{FF2B5EF4-FFF2-40B4-BE49-F238E27FC236}">
              <a16:creationId xmlns:a16="http://schemas.microsoft.com/office/drawing/2014/main" id="{E4EEA517-70C7-4082-9C61-959239302DB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1" name="Text Box 2">
          <a:extLst>
            <a:ext uri="{FF2B5EF4-FFF2-40B4-BE49-F238E27FC236}">
              <a16:creationId xmlns:a16="http://schemas.microsoft.com/office/drawing/2014/main" id="{7A723169-53DB-4DEC-B02D-9609390A22EF}"/>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2" name="Text Box 2">
          <a:extLst>
            <a:ext uri="{FF2B5EF4-FFF2-40B4-BE49-F238E27FC236}">
              <a16:creationId xmlns:a16="http://schemas.microsoft.com/office/drawing/2014/main" id="{383D38C7-908B-4B54-8D36-AA3F1F58B422}"/>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3" name="Text Box 2">
          <a:extLst>
            <a:ext uri="{FF2B5EF4-FFF2-40B4-BE49-F238E27FC236}">
              <a16:creationId xmlns:a16="http://schemas.microsoft.com/office/drawing/2014/main" id="{28927C25-A752-4BD8-9E32-1627EADEBD98}"/>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4" name="Text Box 2">
          <a:extLst>
            <a:ext uri="{FF2B5EF4-FFF2-40B4-BE49-F238E27FC236}">
              <a16:creationId xmlns:a16="http://schemas.microsoft.com/office/drawing/2014/main" id="{5737DD23-15E0-4E40-87E8-C273DC75F71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5" name="Text Box 2">
          <a:extLst>
            <a:ext uri="{FF2B5EF4-FFF2-40B4-BE49-F238E27FC236}">
              <a16:creationId xmlns:a16="http://schemas.microsoft.com/office/drawing/2014/main" id="{C2C68D60-CDE7-4552-8E17-06995A6F7523}"/>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6" name="Text Box 2">
          <a:extLst>
            <a:ext uri="{FF2B5EF4-FFF2-40B4-BE49-F238E27FC236}">
              <a16:creationId xmlns:a16="http://schemas.microsoft.com/office/drawing/2014/main" id="{E2510CF6-C6C8-4BD9-A6A7-9FC023286864}"/>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7" name="Text Box 2">
          <a:extLst>
            <a:ext uri="{FF2B5EF4-FFF2-40B4-BE49-F238E27FC236}">
              <a16:creationId xmlns:a16="http://schemas.microsoft.com/office/drawing/2014/main" id="{32FF20AB-C1D2-4DB8-A7E1-D99020FC12B8}"/>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8" name="Text Box 2">
          <a:extLst>
            <a:ext uri="{FF2B5EF4-FFF2-40B4-BE49-F238E27FC236}">
              <a16:creationId xmlns:a16="http://schemas.microsoft.com/office/drawing/2014/main" id="{82F788A7-4429-42D4-974E-FC835AD434B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09" name="Text Box 2">
          <a:extLst>
            <a:ext uri="{FF2B5EF4-FFF2-40B4-BE49-F238E27FC236}">
              <a16:creationId xmlns:a16="http://schemas.microsoft.com/office/drawing/2014/main" id="{766C79EA-325E-4181-8617-E282040FF607}"/>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0" name="Text Box 2">
          <a:extLst>
            <a:ext uri="{FF2B5EF4-FFF2-40B4-BE49-F238E27FC236}">
              <a16:creationId xmlns:a16="http://schemas.microsoft.com/office/drawing/2014/main" id="{4C381A18-C77B-490A-85D2-A549E82DEA3A}"/>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1" name="Text Box 2">
          <a:extLst>
            <a:ext uri="{FF2B5EF4-FFF2-40B4-BE49-F238E27FC236}">
              <a16:creationId xmlns:a16="http://schemas.microsoft.com/office/drawing/2014/main" id="{014E5F3F-3323-44A0-ACCC-47DAACF69E7A}"/>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2" name="Text Box 2">
          <a:extLst>
            <a:ext uri="{FF2B5EF4-FFF2-40B4-BE49-F238E27FC236}">
              <a16:creationId xmlns:a16="http://schemas.microsoft.com/office/drawing/2014/main" id="{5234EC44-D014-4200-9412-71E4172F2A52}"/>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3" name="Text Box 2">
          <a:extLst>
            <a:ext uri="{FF2B5EF4-FFF2-40B4-BE49-F238E27FC236}">
              <a16:creationId xmlns:a16="http://schemas.microsoft.com/office/drawing/2014/main" id="{2480F3D4-366A-45F6-813D-3EDA35CA26EE}"/>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4" name="Text Box 2">
          <a:extLst>
            <a:ext uri="{FF2B5EF4-FFF2-40B4-BE49-F238E27FC236}">
              <a16:creationId xmlns:a16="http://schemas.microsoft.com/office/drawing/2014/main" id="{B9B5CCBE-1E17-456F-9033-EDACB5C8B26C}"/>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5" name="Text Box 2">
          <a:extLst>
            <a:ext uri="{FF2B5EF4-FFF2-40B4-BE49-F238E27FC236}">
              <a16:creationId xmlns:a16="http://schemas.microsoft.com/office/drawing/2014/main" id="{D9F5574B-37DF-4006-8643-F43D71445435}"/>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6" name="Text Box 2">
          <a:extLst>
            <a:ext uri="{FF2B5EF4-FFF2-40B4-BE49-F238E27FC236}">
              <a16:creationId xmlns:a16="http://schemas.microsoft.com/office/drawing/2014/main" id="{90AA0C35-748B-4198-9129-559CABFBC68F}"/>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77</xdr:row>
      <xdr:rowOff>0</xdr:rowOff>
    </xdr:from>
    <xdr:ext cx="22166" cy="451037"/>
    <xdr:sp macro="" textlink="">
      <xdr:nvSpPr>
        <xdr:cNvPr id="617" name="Text Box 2">
          <a:extLst>
            <a:ext uri="{FF2B5EF4-FFF2-40B4-BE49-F238E27FC236}">
              <a16:creationId xmlns:a16="http://schemas.microsoft.com/office/drawing/2014/main" id="{767E2B57-4BCF-4BE4-8FAE-830AABB1FEA6}"/>
            </a:ext>
          </a:extLst>
        </xdr:cNvPr>
        <xdr:cNvSpPr txBox="1">
          <a:spLocks noChangeArrowheads="1"/>
        </xdr:cNvSpPr>
      </xdr:nvSpPr>
      <xdr:spPr bwMode="auto">
        <a:xfrm>
          <a:off x="11068050" y="8934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18" name="Text Box 2">
          <a:extLst>
            <a:ext uri="{FF2B5EF4-FFF2-40B4-BE49-F238E27FC236}">
              <a16:creationId xmlns:a16="http://schemas.microsoft.com/office/drawing/2014/main" id="{5270B908-359B-4FFF-803E-18CF0E58FC42}"/>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19" name="Text Box 2">
          <a:extLst>
            <a:ext uri="{FF2B5EF4-FFF2-40B4-BE49-F238E27FC236}">
              <a16:creationId xmlns:a16="http://schemas.microsoft.com/office/drawing/2014/main" id="{A9BF6A57-38EB-4B43-9BB4-BDCAA8A70626}"/>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20" name="Text Box 2">
          <a:extLst>
            <a:ext uri="{FF2B5EF4-FFF2-40B4-BE49-F238E27FC236}">
              <a16:creationId xmlns:a16="http://schemas.microsoft.com/office/drawing/2014/main" id="{7EB9CDF2-B2F8-4253-B369-934E3567F9E9}"/>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21" name="Text Box 2">
          <a:extLst>
            <a:ext uri="{FF2B5EF4-FFF2-40B4-BE49-F238E27FC236}">
              <a16:creationId xmlns:a16="http://schemas.microsoft.com/office/drawing/2014/main" id="{577CE0E8-45E1-4C37-8F1A-A0766641C434}"/>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22" name="Text Box 2">
          <a:extLst>
            <a:ext uri="{FF2B5EF4-FFF2-40B4-BE49-F238E27FC236}">
              <a16:creationId xmlns:a16="http://schemas.microsoft.com/office/drawing/2014/main" id="{3FFC8BE2-87B2-4A01-A0B7-53BAB03738F7}"/>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23" name="Text Box 2">
          <a:extLst>
            <a:ext uri="{FF2B5EF4-FFF2-40B4-BE49-F238E27FC236}">
              <a16:creationId xmlns:a16="http://schemas.microsoft.com/office/drawing/2014/main" id="{F52880A8-39E1-46D4-B23D-D56ACC2FD014}"/>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24" name="Text Box 2">
          <a:extLst>
            <a:ext uri="{FF2B5EF4-FFF2-40B4-BE49-F238E27FC236}">
              <a16:creationId xmlns:a16="http://schemas.microsoft.com/office/drawing/2014/main" id="{A88183CF-8285-404A-9590-2C71D1BE4139}"/>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25" name="Text Box 2">
          <a:extLst>
            <a:ext uri="{FF2B5EF4-FFF2-40B4-BE49-F238E27FC236}">
              <a16:creationId xmlns:a16="http://schemas.microsoft.com/office/drawing/2014/main" id="{D3DF6D9A-077E-4963-A075-72072217198E}"/>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626" name="Text Box 2">
          <a:extLst>
            <a:ext uri="{FF2B5EF4-FFF2-40B4-BE49-F238E27FC236}">
              <a16:creationId xmlns:a16="http://schemas.microsoft.com/office/drawing/2014/main" id="{8ED767D9-DBC4-41E5-A99F-EAC878DABBE8}"/>
            </a:ext>
          </a:extLst>
        </xdr:cNvPr>
        <xdr:cNvSpPr txBox="1">
          <a:spLocks noChangeArrowheads="1"/>
        </xdr:cNvSpPr>
      </xdr:nvSpPr>
      <xdr:spPr bwMode="auto">
        <a:xfrm>
          <a:off x="10058400" y="11944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27" name="Text Box 2">
          <a:extLst>
            <a:ext uri="{FF2B5EF4-FFF2-40B4-BE49-F238E27FC236}">
              <a16:creationId xmlns:a16="http://schemas.microsoft.com/office/drawing/2014/main" id="{688FF263-D90B-494C-A60F-C0CEBD810B06}"/>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28" name="Text Box 2">
          <a:extLst>
            <a:ext uri="{FF2B5EF4-FFF2-40B4-BE49-F238E27FC236}">
              <a16:creationId xmlns:a16="http://schemas.microsoft.com/office/drawing/2014/main" id="{89ECC706-6E86-476D-AB21-2351871BFF79}"/>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29" name="Text Box 2">
          <a:extLst>
            <a:ext uri="{FF2B5EF4-FFF2-40B4-BE49-F238E27FC236}">
              <a16:creationId xmlns:a16="http://schemas.microsoft.com/office/drawing/2014/main" id="{B3BBD609-A317-47B1-8984-AB834D854367}"/>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30" name="Text Box 2">
          <a:extLst>
            <a:ext uri="{FF2B5EF4-FFF2-40B4-BE49-F238E27FC236}">
              <a16:creationId xmlns:a16="http://schemas.microsoft.com/office/drawing/2014/main" id="{70D11384-9ABE-4192-9B7C-B6E3D5D77589}"/>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31" name="Text Box 2">
          <a:extLst>
            <a:ext uri="{FF2B5EF4-FFF2-40B4-BE49-F238E27FC236}">
              <a16:creationId xmlns:a16="http://schemas.microsoft.com/office/drawing/2014/main" id="{431ADBD4-EE2A-4584-BFBC-7CBDC162C06F}"/>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32" name="Text Box 2">
          <a:extLst>
            <a:ext uri="{FF2B5EF4-FFF2-40B4-BE49-F238E27FC236}">
              <a16:creationId xmlns:a16="http://schemas.microsoft.com/office/drawing/2014/main" id="{4B37DC6C-DCC7-410C-A74A-24BE3B3E818A}"/>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33" name="Text Box 2">
          <a:extLst>
            <a:ext uri="{FF2B5EF4-FFF2-40B4-BE49-F238E27FC236}">
              <a16:creationId xmlns:a16="http://schemas.microsoft.com/office/drawing/2014/main" id="{EBDE7E70-2F46-4A5C-B511-243105841EAF}"/>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34" name="Text Box 2">
          <a:extLst>
            <a:ext uri="{FF2B5EF4-FFF2-40B4-BE49-F238E27FC236}">
              <a16:creationId xmlns:a16="http://schemas.microsoft.com/office/drawing/2014/main" id="{2BE0A173-C528-40C9-AC2F-3A725BBF0872}"/>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35" name="Text Box 2">
          <a:extLst>
            <a:ext uri="{FF2B5EF4-FFF2-40B4-BE49-F238E27FC236}">
              <a16:creationId xmlns:a16="http://schemas.microsoft.com/office/drawing/2014/main" id="{49BA8C12-8A93-453A-87FE-D3BBFE03762B}"/>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68993"/>
    <xdr:sp macro="" textlink="">
      <xdr:nvSpPr>
        <xdr:cNvPr id="636" name="Text Box 2">
          <a:extLst>
            <a:ext uri="{FF2B5EF4-FFF2-40B4-BE49-F238E27FC236}">
              <a16:creationId xmlns:a16="http://schemas.microsoft.com/office/drawing/2014/main" id="{73626BC1-AB4A-4E9C-B515-DE744DC582D4}"/>
            </a:ext>
          </a:extLst>
        </xdr:cNvPr>
        <xdr:cNvSpPr txBox="1">
          <a:spLocks noChangeArrowheads="1"/>
        </xdr:cNvSpPr>
      </xdr:nvSpPr>
      <xdr:spPr bwMode="auto">
        <a:xfrm>
          <a:off x="10058400" y="11944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37" name="Text Box 2">
          <a:extLst>
            <a:ext uri="{FF2B5EF4-FFF2-40B4-BE49-F238E27FC236}">
              <a16:creationId xmlns:a16="http://schemas.microsoft.com/office/drawing/2014/main" id="{A4531742-4E96-4A60-8FAA-D7CB5DD26091}"/>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38" name="Text Box 2">
          <a:extLst>
            <a:ext uri="{FF2B5EF4-FFF2-40B4-BE49-F238E27FC236}">
              <a16:creationId xmlns:a16="http://schemas.microsoft.com/office/drawing/2014/main" id="{CF6855E0-7D6B-4C24-9A89-1BEEEEF26CA6}"/>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39" name="Text Box 2">
          <a:extLst>
            <a:ext uri="{FF2B5EF4-FFF2-40B4-BE49-F238E27FC236}">
              <a16:creationId xmlns:a16="http://schemas.microsoft.com/office/drawing/2014/main" id="{36E7437B-DED6-467D-9EFA-014686C05C2E}"/>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40" name="Text Box 2">
          <a:extLst>
            <a:ext uri="{FF2B5EF4-FFF2-40B4-BE49-F238E27FC236}">
              <a16:creationId xmlns:a16="http://schemas.microsoft.com/office/drawing/2014/main" id="{6172F70B-9FC0-4476-8B1A-4DD3FF86558E}"/>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41" name="Text Box 2">
          <a:extLst>
            <a:ext uri="{FF2B5EF4-FFF2-40B4-BE49-F238E27FC236}">
              <a16:creationId xmlns:a16="http://schemas.microsoft.com/office/drawing/2014/main" id="{607CD4AB-A1C0-4217-BE04-08F2039390F7}"/>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42" name="Text Box 2">
          <a:extLst>
            <a:ext uri="{FF2B5EF4-FFF2-40B4-BE49-F238E27FC236}">
              <a16:creationId xmlns:a16="http://schemas.microsoft.com/office/drawing/2014/main" id="{5CC8454D-C4C0-46E0-98FF-437F71038A7E}"/>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43" name="Text Box 2">
          <a:extLst>
            <a:ext uri="{FF2B5EF4-FFF2-40B4-BE49-F238E27FC236}">
              <a16:creationId xmlns:a16="http://schemas.microsoft.com/office/drawing/2014/main" id="{A6F9C139-6472-46E3-9B11-BF642D47A0B2}"/>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44" name="Text Box 2">
          <a:extLst>
            <a:ext uri="{FF2B5EF4-FFF2-40B4-BE49-F238E27FC236}">
              <a16:creationId xmlns:a16="http://schemas.microsoft.com/office/drawing/2014/main" id="{92FBF371-476D-427A-98FF-846EDEEAEAAC}"/>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45" name="Text Box 2">
          <a:extLst>
            <a:ext uri="{FF2B5EF4-FFF2-40B4-BE49-F238E27FC236}">
              <a16:creationId xmlns:a16="http://schemas.microsoft.com/office/drawing/2014/main" id="{A0F8C845-2F3E-4751-86C3-17356806D192}"/>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46" name="Text Box 2">
          <a:extLst>
            <a:ext uri="{FF2B5EF4-FFF2-40B4-BE49-F238E27FC236}">
              <a16:creationId xmlns:a16="http://schemas.microsoft.com/office/drawing/2014/main" id="{FF167F59-E085-48D6-B980-A3C8F1D85F4C}"/>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47" name="Text Box 2">
          <a:extLst>
            <a:ext uri="{FF2B5EF4-FFF2-40B4-BE49-F238E27FC236}">
              <a16:creationId xmlns:a16="http://schemas.microsoft.com/office/drawing/2014/main" id="{4597F1EE-9EDE-4FCD-83ED-EA829E3FC481}"/>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48" name="Text Box 2">
          <a:extLst>
            <a:ext uri="{FF2B5EF4-FFF2-40B4-BE49-F238E27FC236}">
              <a16:creationId xmlns:a16="http://schemas.microsoft.com/office/drawing/2014/main" id="{C9DACDAB-1BF4-4534-A195-DF0D7580AEF4}"/>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49" name="Text Box 2">
          <a:extLst>
            <a:ext uri="{FF2B5EF4-FFF2-40B4-BE49-F238E27FC236}">
              <a16:creationId xmlns:a16="http://schemas.microsoft.com/office/drawing/2014/main" id="{2F97167C-CD5A-494A-93EB-F7F68D0E5045}"/>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50" name="Text Box 2">
          <a:extLst>
            <a:ext uri="{FF2B5EF4-FFF2-40B4-BE49-F238E27FC236}">
              <a16:creationId xmlns:a16="http://schemas.microsoft.com/office/drawing/2014/main" id="{185E657C-ADDB-48BA-9DE8-4FA22055CFA8}"/>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51" name="Text Box 2">
          <a:extLst>
            <a:ext uri="{FF2B5EF4-FFF2-40B4-BE49-F238E27FC236}">
              <a16:creationId xmlns:a16="http://schemas.microsoft.com/office/drawing/2014/main" id="{27E5BD66-5AFC-4AAF-9DE7-1D5FD4FC8BC1}"/>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52" name="Text Box 2">
          <a:extLst>
            <a:ext uri="{FF2B5EF4-FFF2-40B4-BE49-F238E27FC236}">
              <a16:creationId xmlns:a16="http://schemas.microsoft.com/office/drawing/2014/main" id="{1FF2B56E-1ADA-4780-948A-E2A3639497A4}"/>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53" name="Text Box 2">
          <a:extLst>
            <a:ext uri="{FF2B5EF4-FFF2-40B4-BE49-F238E27FC236}">
              <a16:creationId xmlns:a16="http://schemas.microsoft.com/office/drawing/2014/main" id="{BA5ABB25-D2A9-4C67-8145-3D24C82557E3}"/>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54" name="Text Box 2">
          <a:extLst>
            <a:ext uri="{FF2B5EF4-FFF2-40B4-BE49-F238E27FC236}">
              <a16:creationId xmlns:a16="http://schemas.microsoft.com/office/drawing/2014/main" id="{8DDE39A6-91AF-4A80-828F-326C45FB07CF}"/>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55" name="Text Box 2">
          <a:extLst>
            <a:ext uri="{FF2B5EF4-FFF2-40B4-BE49-F238E27FC236}">
              <a16:creationId xmlns:a16="http://schemas.microsoft.com/office/drawing/2014/main" id="{01C76364-2B6C-4ABB-B262-59037ABFB1B1}"/>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656" name="Text Box 2">
          <a:extLst>
            <a:ext uri="{FF2B5EF4-FFF2-40B4-BE49-F238E27FC236}">
              <a16:creationId xmlns:a16="http://schemas.microsoft.com/office/drawing/2014/main" id="{5C4D59C2-2465-4131-957D-58A937DA2882}"/>
            </a:ext>
          </a:extLst>
        </xdr:cNvPr>
        <xdr:cNvSpPr txBox="1">
          <a:spLocks noChangeArrowheads="1"/>
        </xdr:cNvSpPr>
      </xdr:nvSpPr>
      <xdr:spPr bwMode="auto">
        <a:xfrm>
          <a:off x="10058400" y="11944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57" name="Text Box 2">
          <a:extLst>
            <a:ext uri="{FF2B5EF4-FFF2-40B4-BE49-F238E27FC236}">
              <a16:creationId xmlns:a16="http://schemas.microsoft.com/office/drawing/2014/main" id="{821D0E32-F0E6-4CEF-B435-4768EC7370F2}"/>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58" name="Text Box 2">
          <a:extLst>
            <a:ext uri="{FF2B5EF4-FFF2-40B4-BE49-F238E27FC236}">
              <a16:creationId xmlns:a16="http://schemas.microsoft.com/office/drawing/2014/main" id="{348A6E03-140A-497D-AE12-343121EF3347}"/>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59" name="Text Box 2">
          <a:extLst>
            <a:ext uri="{FF2B5EF4-FFF2-40B4-BE49-F238E27FC236}">
              <a16:creationId xmlns:a16="http://schemas.microsoft.com/office/drawing/2014/main" id="{B09FA86F-245A-460E-9602-0B578E334ECD}"/>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60" name="Text Box 2">
          <a:extLst>
            <a:ext uri="{FF2B5EF4-FFF2-40B4-BE49-F238E27FC236}">
              <a16:creationId xmlns:a16="http://schemas.microsoft.com/office/drawing/2014/main" id="{98921569-D80D-41D5-A5C9-D596E278A5E6}"/>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61" name="Text Box 2">
          <a:extLst>
            <a:ext uri="{FF2B5EF4-FFF2-40B4-BE49-F238E27FC236}">
              <a16:creationId xmlns:a16="http://schemas.microsoft.com/office/drawing/2014/main" id="{1F04352E-BB99-46C4-ABC8-3C385362DEA4}"/>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62" name="Text Box 2">
          <a:extLst>
            <a:ext uri="{FF2B5EF4-FFF2-40B4-BE49-F238E27FC236}">
              <a16:creationId xmlns:a16="http://schemas.microsoft.com/office/drawing/2014/main" id="{34F0139C-A648-41C4-AB91-E7269130EDAA}"/>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63" name="Text Box 2">
          <a:extLst>
            <a:ext uri="{FF2B5EF4-FFF2-40B4-BE49-F238E27FC236}">
              <a16:creationId xmlns:a16="http://schemas.microsoft.com/office/drawing/2014/main" id="{21A6F9B8-037E-44F8-ABE8-17E4E72E38E4}"/>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64" name="Text Box 2">
          <a:extLst>
            <a:ext uri="{FF2B5EF4-FFF2-40B4-BE49-F238E27FC236}">
              <a16:creationId xmlns:a16="http://schemas.microsoft.com/office/drawing/2014/main" id="{326E5A93-F11E-48A8-8C30-295E305C227B}"/>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65" name="Text Box 2">
          <a:extLst>
            <a:ext uri="{FF2B5EF4-FFF2-40B4-BE49-F238E27FC236}">
              <a16:creationId xmlns:a16="http://schemas.microsoft.com/office/drawing/2014/main" id="{B9237DD1-6EB8-42D6-9658-F834DE28FE50}"/>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666" name="Text Box 2">
          <a:extLst>
            <a:ext uri="{FF2B5EF4-FFF2-40B4-BE49-F238E27FC236}">
              <a16:creationId xmlns:a16="http://schemas.microsoft.com/office/drawing/2014/main" id="{DF8C9E85-A835-48D6-8B3B-435649C4D33C}"/>
            </a:ext>
          </a:extLst>
        </xdr:cNvPr>
        <xdr:cNvSpPr txBox="1">
          <a:spLocks noChangeArrowheads="1"/>
        </xdr:cNvSpPr>
      </xdr:nvSpPr>
      <xdr:spPr bwMode="auto">
        <a:xfrm>
          <a:off x="10058400" y="11944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67" name="Text Box 100">
          <a:extLst>
            <a:ext uri="{FF2B5EF4-FFF2-40B4-BE49-F238E27FC236}">
              <a16:creationId xmlns:a16="http://schemas.microsoft.com/office/drawing/2014/main" id="{7C5C9A26-EF54-4F03-A45B-7CEAE7CC44F2}"/>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68" name="Text Box 101">
          <a:extLst>
            <a:ext uri="{FF2B5EF4-FFF2-40B4-BE49-F238E27FC236}">
              <a16:creationId xmlns:a16="http://schemas.microsoft.com/office/drawing/2014/main" id="{5A15D5CE-80A2-4650-9673-A155D60E909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69" name="Text Box 102">
          <a:extLst>
            <a:ext uri="{FF2B5EF4-FFF2-40B4-BE49-F238E27FC236}">
              <a16:creationId xmlns:a16="http://schemas.microsoft.com/office/drawing/2014/main" id="{AA902F6B-8112-4CC7-8FE4-1B27375F6DF4}"/>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0" name="Text Box 103">
          <a:extLst>
            <a:ext uri="{FF2B5EF4-FFF2-40B4-BE49-F238E27FC236}">
              <a16:creationId xmlns:a16="http://schemas.microsoft.com/office/drawing/2014/main" id="{B8FCC4FE-4DF6-4493-A311-4D69A4D8A6C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1" name="Text Box 104">
          <a:extLst>
            <a:ext uri="{FF2B5EF4-FFF2-40B4-BE49-F238E27FC236}">
              <a16:creationId xmlns:a16="http://schemas.microsoft.com/office/drawing/2014/main" id="{8843C71B-B372-4364-B17B-4CB9EDBFA809}"/>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2" name="Text Box 105">
          <a:extLst>
            <a:ext uri="{FF2B5EF4-FFF2-40B4-BE49-F238E27FC236}">
              <a16:creationId xmlns:a16="http://schemas.microsoft.com/office/drawing/2014/main" id="{66C384BA-DB61-4210-A937-A6C8FAE689AD}"/>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3" name="Text Box 106">
          <a:extLst>
            <a:ext uri="{FF2B5EF4-FFF2-40B4-BE49-F238E27FC236}">
              <a16:creationId xmlns:a16="http://schemas.microsoft.com/office/drawing/2014/main" id="{E931BB58-130E-42ED-9E2A-FE95581C19C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4" name="Text Box 107">
          <a:extLst>
            <a:ext uri="{FF2B5EF4-FFF2-40B4-BE49-F238E27FC236}">
              <a16:creationId xmlns:a16="http://schemas.microsoft.com/office/drawing/2014/main" id="{761FB2FF-DCE3-4BCA-A3E4-E6DC667AD19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5" name="Text Box 108">
          <a:extLst>
            <a:ext uri="{FF2B5EF4-FFF2-40B4-BE49-F238E27FC236}">
              <a16:creationId xmlns:a16="http://schemas.microsoft.com/office/drawing/2014/main" id="{392B48A4-BF0D-4822-A556-DB0B33714CF0}"/>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6" name="Text Box 109">
          <a:extLst>
            <a:ext uri="{FF2B5EF4-FFF2-40B4-BE49-F238E27FC236}">
              <a16:creationId xmlns:a16="http://schemas.microsoft.com/office/drawing/2014/main" id="{6F30A4D9-E6FC-4963-8A52-FFA3A1FF7280}"/>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7" name="Text Box 2">
          <a:extLst>
            <a:ext uri="{FF2B5EF4-FFF2-40B4-BE49-F238E27FC236}">
              <a16:creationId xmlns:a16="http://schemas.microsoft.com/office/drawing/2014/main" id="{220593AA-8D74-4C90-A9BD-D60710DA6A6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8" name="Text Box 2">
          <a:extLst>
            <a:ext uri="{FF2B5EF4-FFF2-40B4-BE49-F238E27FC236}">
              <a16:creationId xmlns:a16="http://schemas.microsoft.com/office/drawing/2014/main" id="{BDC0B481-9717-4904-9A5F-F5EB9A2B51F1}"/>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79" name="Text Box 2">
          <a:extLst>
            <a:ext uri="{FF2B5EF4-FFF2-40B4-BE49-F238E27FC236}">
              <a16:creationId xmlns:a16="http://schemas.microsoft.com/office/drawing/2014/main" id="{5BB53E4B-6315-42C8-B460-8DC37518A7CB}"/>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80" name="Text Box 2">
          <a:extLst>
            <a:ext uri="{FF2B5EF4-FFF2-40B4-BE49-F238E27FC236}">
              <a16:creationId xmlns:a16="http://schemas.microsoft.com/office/drawing/2014/main" id="{0B6E2DD6-DEAE-43DA-B74E-AA4A6EEF5DE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81" name="Text Box 2">
          <a:extLst>
            <a:ext uri="{FF2B5EF4-FFF2-40B4-BE49-F238E27FC236}">
              <a16:creationId xmlns:a16="http://schemas.microsoft.com/office/drawing/2014/main" id="{5B237DB8-47CB-4B00-968A-5D52ADA5F979}"/>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82" name="Text Box 2">
          <a:extLst>
            <a:ext uri="{FF2B5EF4-FFF2-40B4-BE49-F238E27FC236}">
              <a16:creationId xmlns:a16="http://schemas.microsoft.com/office/drawing/2014/main" id="{3DE84C22-A542-46BC-B38A-C26DFF284EE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83" name="Text Box 2">
          <a:extLst>
            <a:ext uri="{FF2B5EF4-FFF2-40B4-BE49-F238E27FC236}">
              <a16:creationId xmlns:a16="http://schemas.microsoft.com/office/drawing/2014/main" id="{1616776C-C128-4C7B-A485-D613CDF5A129}"/>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84" name="Text Box 2">
          <a:extLst>
            <a:ext uri="{FF2B5EF4-FFF2-40B4-BE49-F238E27FC236}">
              <a16:creationId xmlns:a16="http://schemas.microsoft.com/office/drawing/2014/main" id="{429B84CB-C25D-476D-BFF4-BE7838D513F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85" name="Text Box 2">
          <a:extLst>
            <a:ext uri="{FF2B5EF4-FFF2-40B4-BE49-F238E27FC236}">
              <a16:creationId xmlns:a16="http://schemas.microsoft.com/office/drawing/2014/main" id="{D1C3CB37-F606-4EFC-888A-F0C71602A91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686" name="Text Box 2">
          <a:extLst>
            <a:ext uri="{FF2B5EF4-FFF2-40B4-BE49-F238E27FC236}">
              <a16:creationId xmlns:a16="http://schemas.microsoft.com/office/drawing/2014/main" id="{9780C9FF-73B4-4EB7-A693-B574D238669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87" name="Text Box 2">
          <a:extLst>
            <a:ext uri="{FF2B5EF4-FFF2-40B4-BE49-F238E27FC236}">
              <a16:creationId xmlns:a16="http://schemas.microsoft.com/office/drawing/2014/main" id="{F89BAC94-76CA-4EEA-9921-ED21A3C071F9}"/>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88" name="Text Box 2">
          <a:extLst>
            <a:ext uri="{FF2B5EF4-FFF2-40B4-BE49-F238E27FC236}">
              <a16:creationId xmlns:a16="http://schemas.microsoft.com/office/drawing/2014/main" id="{47DC0999-17AE-4262-866F-40401E4255C8}"/>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89" name="Text Box 2">
          <a:extLst>
            <a:ext uri="{FF2B5EF4-FFF2-40B4-BE49-F238E27FC236}">
              <a16:creationId xmlns:a16="http://schemas.microsoft.com/office/drawing/2014/main" id="{8BA6268F-FCB6-458B-A835-292733227E63}"/>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90" name="Text Box 2">
          <a:extLst>
            <a:ext uri="{FF2B5EF4-FFF2-40B4-BE49-F238E27FC236}">
              <a16:creationId xmlns:a16="http://schemas.microsoft.com/office/drawing/2014/main" id="{7AB9667F-C9C0-44D7-998B-D4CED83FD57C}"/>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91" name="Text Box 2">
          <a:extLst>
            <a:ext uri="{FF2B5EF4-FFF2-40B4-BE49-F238E27FC236}">
              <a16:creationId xmlns:a16="http://schemas.microsoft.com/office/drawing/2014/main" id="{0C253B7C-9BD1-4B5A-B864-EA03FA307F98}"/>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92" name="Text Box 2">
          <a:extLst>
            <a:ext uri="{FF2B5EF4-FFF2-40B4-BE49-F238E27FC236}">
              <a16:creationId xmlns:a16="http://schemas.microsoft.com/office/drawing/2014/main" id="{45C1DAAA-C3BB-4095-B2DA-A639A62322B9}"/>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93" name="Text Box 2">
          <a:extLst>
            <a:ext uri="{FF2B5EF4-FFF2-40B4-BE49-F238E27FC236}">
              <a16:creationId xmlns:a16="http://schemas.microsoft.com/office/drawing/2014/main" id="{D489D94A-B854-4C29-9B91-2394BE5CE9AE}"/>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94" name="Text Box 2">
          <a:extLst>
            <a:ext uri="{FF2B5EF4-FFF2-40B4-BE49-F238E27FC236}">
              <a16:creationId xmlns:a16="http://schemas.microsoft.com/office/drawing/2014/main" id="{4444C2B6-74F4-4BCA-AEFC-9281DDCDDB99}"/>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95" name="Text Box 2">
          <a:extLst>
            <a:ext uri="{FF2B5EF4-FFF2-40B4-BE49-F238E27FC236}">
              <a16:creationId xmlns:a16="http://schemas.microsoft.com/office/drawing/2014/main" id="{D3FAA892-A268-42FB-ABD4-CCFEE34DBC6D}"/>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696" name="Text Box 2">
          <a:extLst>
            <a:ext uri="{FF2B5EF4-FFF2-40B4-BE49-F238E27FC236}">
              <a16:creationId xmlns:a16="http://schemas.microsoft.com/office/drawing/2014/main" id="{4D8BBEE3-1D7F-416A-A751-30CF95D790DC}"/>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697" name="Text Box 2">
          <a:extLst>
            <a:ext uri="{FF2B5EF4-FFF2-40B4-BE49-F238E27FC236}">
              <a16:creationId xmlns:a16="http://schemas.microsoft.com/office/drawing/2014/main" id="{C86B3211-49C4-4DFD-8B88-41F8988AA36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698" name="Text Box 2">
          <a:extLst>
            <a:ext uri="{FF2B5EF4-FFF2-40B4-BE49-F238E27FC236}">
              <a16:creationId xmlns:a16="http://schemas.microsoft.com/office/drawing/2014/main" id="{EFFC226E-A8CB-438D-93A9-F3692B65F152}"/>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699" name="Text Box 2">
          <a:extLst>
            <a:ext uri="{FF2B5EF4-FFF2-40B4-BE49-F238E27FC236}">
              <a16:creationId xmlns:a16="http://schemas.microsoft.com/office/drawing/2014/main" id="{58BAD413-52A1-493D-B66B-8C9436FC530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00" name="Text Box 2">
          <a:extLst>
            <a:ext uri="{FF2B5EF4-FFF2-40B4-BE49-F238E27FC236}">
              <a16:creationId xmlns:a16="http://schemas.microsoft.com/office/drawing/2014/main" id="{E8AD09B0-56D5-43D5-9D42-77C65BCAB620}"/>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01" name="Text Box 2">
          <a:extLst>
            <a:ext uri="{FF2B5EF4-FFF2-40B4-BE49-F238E27FC236}">
              <a16:creationId xmlns:a16="http://schemas.microsoft.com/office/drawing/2014/main" id="{964B7015-94D7-4D40-B01A-B8E56AEB585B}"/>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02" name="Text Box 2">
          <a:extLst>
            <a:ext uri="{FF2B5EF4-FFF2-40B4-BE49-F238E27FC236}">
              <a16:creationId xmlns:a16="http://schemas.microsoft.com/office/drawing/2014/main" id="{FFA89182-4A0F-43FB-8DDF-94FE433542E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03" name="Text Box 2">
          <a:extLst>
            <a:ext uri="{FF2B5EF4-FFF2-40B4-BE49-F238E27FC236}">
              <a16:creationId xmlns:a16="http://schemas.microsoft.com/office/drawing/2014/main" id="{87FA45BA-534D-49A9-A10F-E197DD8BD58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04" name="Text Box 2">
          <a:extLst>
            <a:ext uri="{FF2B5EF4-FFF2-40B4-BE49-F238E27FC236}">
              <a16:creationId xmlns:a16="http://schemas.microsoft.com/office/drawing/2014/main" id="{D5FEFFF0-4670-4301-B604-6D5F9C5EF9A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05" name="Text Box 2">
          <a:extLst>
            <a:ext uri="{FF2B5EF4-FFF2-40B4-BE49-F238E27FC236}">
              <a16:creationId xmlns:a16="http://schemas.microsoft.com/office/drawing/2014/main" id="{C36A6C53-09EC-4602-91A5-8EDA329AB76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06" name="Text Box 2">
          <a:extLst>
            <a:ext uri="{FF2B5EF4-FFF2-40B4-BE49-F238E27FC236}">
              <a16:creationId xmlns:a16="http://schemas.microsoft.com/office/drawing/2014/main" id="{7A326535-D133-4228-ABE7-47349716BE8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07" name="Text Box 2">
          <a:extLst>
            <a:ext uri="{FF2B5EF4-FFF2-40B4-BE49-F238E27FC236}">
              <a16:creationId xmlns:a16="http://schemas.microsoft.com/office/drawing/2014/main" id="{8753E44F-6624-4080-8E87-A65455B12A2D}"/>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08" name="Text Box 2">
          <a:extLst>
            <a:ext uri="{FF2B5EF4-FFF2-40B4-BE49-F238E27FC236}">
              <a16:creationId xmlns:a16="http://schemas.microsoft.com/office/drawing/2014/main" id="{F68914B8-4E71-4BC7-A346-F9B7D23B476E}"/>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09" name="Text Box 2">
          <a:extLst>
            <a:ext uri="{FF2B5EF4-FFF2-40B4-BE49-F238E27FC236}">
              <a16:creationId xmlns:a16="http://schemas.microsoft.com/office/drawing/2014/main" id="{8299EC76-5DC3-4CBD-80C2-17AD843C7E98}"/>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10" name="Text Box 2">
          <a:extLst>
            <a:ext uri="{FF2B5EF4-FFF2-40B4-BE49-F238E27FC236}">
              <a16:creationId xmlns:a16="http://schemas.microsoft.com/office/drawing/2014/main" id="{0963029F-12AF-4096-ABF5-8F6A380D13A7}"/>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11" name="Text Box 2">
          <a:extLst>
            <a:ext uri="{FF2B5EF4-FFF2-40B4-BE49-F238E27FC236}">
              <a16:creationId xmlns:a16="http://schemas.microsoft.com/office/drawing/2014/main" id="{4EBEDF72-CB14-49AD-8988-63B9198FAA55}"/>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12" name="Text Box 2">
          <a:extLst>
            <a:ext uri="{FF2B5EF4-FFF2-40B4-BE49-F238E27FC236}">
              <a16:creationId xmlns:a16="http://schemas.microsoft.com/office/drawing/2014/main" id="{8A53BC6E-02CF-48CE-8D40-99D759C15482}"/>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13" name="Text Box 2">
          <a:extLst>
            <a:ext uri="{FF2B5EF4-FFF2-40B4-BE49-F238E27FC236}">
              <a16:creationId xmlns:a16="http://schemas.microsoft.com/office/drawing/2014/main" id="{1AF0BDE4-5AE0-4722-8D3E-775D79B0ABE5}"/>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14" name="Text Box 2">
          <a:extLst>
            <a:ext uri="{FF2B5EF4-FFF2-40B4-BE49-F238E27FC236}">
              <a16:creationId xmlns:a16="http://schemas.microsoft.com/office/drawing/2014/main" id="{28B38783-99A8-4506-B902-10F88104D835}"/>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15" name="Text Box 2">
          <a:extLst>
            <a:ext uri="{FF2B5EF4-FFF2-40B4-BE49-F238E27FC236}">
              <a16:creationId xmlns:a16="http://schemas.microsoft.com/office/drawing/2014/main" id="{36726183-23E7-4A45-89EB-2CB16BB42681}"/>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716" name="Text Box 2">
          <a:extLst>
            <a:ext uri="{FF2B5EF4-FFF2-40B4-BE49-F238E27FC236}">
              <a16:creationId xmlns:a16="http://schemas.microsoft.com/office/drawing/2014/main" id="{F66C7DB0-70BB-460F-B31B-F891C211CAB0}"/>
            </a:ext>
          </a:extLst>
        </xdr:cNvPr>
        <xdr:cNvSpPr txBox="1">
          <a:spLocks noChangeArrowheads="1"/>
        </xdr:cNvSpPr>
      </xdr:nvSpPr>
      <xdr:spPr bwMode="auto">
        <a:xfrm>
          <a:off x="10058400" y="11944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17" name="Text Box 2">
          <a:extLst>
            <a:ext uri="{FF2B5EF4-FFF2-40B4-BE49-F238E27FC236}">
              <a16:creationId xmlns:a16="http://schemas.microsoft.com/office/drawing/2014/main" id="{2FA3D281-C2DD-43ED-9621-8E4AF084829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18" name="Text Box 2">
          <a:extLst>
            <a:ext uri="{FF2B5EF4-FFF2-40B4-BE49-F238E27FC236}">
              <a16:creationId xmlns:a16="http://schemas.microsoft.com/office/drawing/2014/main" id="{AA947D36-1ED1-42EF-ADD5-3BF4DE043FB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19" name="Text Box 2">
          <a:extLst>
            <a:ext uri="{FF2B5EF4-FFF2-40B4-BE49-F238E27FC236}">
              <a16:creationId xmlns:a16="http://schemas.microsoft.com/office/drawing/2014/main" id="{80532AF3-8A86-4655-900A-F74E02D66F3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0" name="Text Box 2">
          <a:extLst>
            <a:ext uri="{FF2B5EF4-FFF2-40B4-BE49-F238E27FC236}">
              <a16:creationId xmlns:a16="http://schemas.microsoft.com/office/drawing/2014/main" id="{F3FE555F-F7BC-4585-8F56-ACACA88CABF8}"/>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1" name="Text Box 2">
          <a:extLst>
            <a:ext uri="{FF2B5EF4-FFF2-40B4-BE49-F238E27FC236}">
              <a16:creationId xmlns:a16="http://schemas.microsoft.com/office/drawing/2014/main" id="{76F102BF-4A42-4E4C-BD82-D9D064601DA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2" name="Text Box 2">
          <a:extLst>
            <a:ext uri="{FF2B5EF4-FFF2-40B4-BE49-F238E27FC236}">
              <a16:creationId xmlns:a16="http://schemas.microsoft.com/office/drawing/2014/main" id="{73DA000D-6844-4CAB-8D81-FAA86655493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3" name="Text Box 2">
          <a:extLst>
            <a:ext uri="{FF2B5EF4-FFF2-40B4-BE49-F238E27FC236}">
              <a16:creationId xmlns:a16="http://schemas.microsoft.com/office/drawing/2014/main" id="{5A25D55F-3AD8-401C-A58B-8C2571D02E0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4" name="Text Box 2">
          <a:extLst>
            <a:ext uri="{FF2B5EF4-FFF2-40B4-BE49-F238E27FC236}">
              <a16:creationId xmlns:a16="http://schemas.microsoft.com/office/drawing/2014/main" id="{DEC27B44-DAC6-41F1-942A-A2576D1D3E7C}"/>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5" name="Text Box 2">
          <a:extLst>
            <a:ext uri="{FF2B5EF4-FFF2-40B4-BE49-F238E27FC236}">
              <a16:creationId xmlns:a16="http://schemas.microsoft.com/office/drawing/2014/main" id="{D42AA717-9069-46B5-BE26-8D67DB1E5432}"/>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6" name="Text Box 2">
          <a:extLst>
            <a:ext uri="{FF2B5EF4-FFF2-40B4-BE49-F238E27FC236}">
              <a16:creationId xmlns:a16="http://schemas.microsoft.com/office/drawing/2014/main" id="{6B1778D9-B048-42C1-98CA-BB4887CD7D53}"/>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7" name="Text Box 2">
          <a:extLst>
            <a:ext uri="{FF2B5EF4-FFF2-40B4-BE49-F238E27FC236}">
              <a16:creationId xmlns:a16="http://schemas.microsoft.com/office/drawing/2014/main" id="{96449430-0A4F-4939-BCA2-2C30AEE8A0EA}"/>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8" name="Text Box 2">
          <a:extLst>
            <a:ext uri="{FF2B5EF4-FFF2-40B4-BE49-F238E27FC236}">
              <a16:creationId xmlns:a16="http://schemas.microsoft.com/office/drawing/2014/main" id="{352136C5-1ABB-48DB-8F72-0237ABF42E96}"/>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29" name="Text Box 2">
          <a:extLst>
            <a:ext uri="{FF2B5EF4-FFF2-40B4-BE49-F238E27FC236}">
              <a16:creationId xmlns:a16="http://schemas.microsoft.com/office/drawing/2014/main" id="{D109FD5F-110D-4A27-A17C-B23F4394B604}"/>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30" name="Text Box 2">
          <a:extLst>
            <a:ext uri="{FF2B5EF4-FFF2-40B4-BE49-F238E27FC236}">
              <a16:creationId xmlns:a16="http://schemas.microsoft.com/office/drawing/2014/main" id="{8763BDBF-3E4F-4F37-A8B8-CF3AD5F6D76E}"/>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731" name="Text Box 2">
          <a:extLst>
            <a:ext uri="{FF2B5EF4-FFF2-40B4-BE49-F238E27FC236}">
              <a16:creationId xmlns:a16="http://schemas.microsoft.com/office/drawing/2014/main" id="{09991D88-0493-4568-8AC3-504080EECD65}"/>
            </a:ext>
          </a:extLst>
        </xdr:cNvPr>
        <xdr:cNvSpPr txBox="1">
          <a:spLocks noChangeArrowheads="1"/>
        </xdr:cNvSpPr>
      </xdr:nvSpPr>
      <xdr:spPr bwMode="auto">
        <a:xfrm>
          <a:off x="400050" y="11944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142875</xdr:colOff>
      <xdr:row>131</xdr:row>
      <xdr:rowOff>0</xdr:rowOff>
    </xdr:from>
    <xdr:ext cx="18490" cy="161924"/>
    <xdr:sp macro="" textlink="">
      <xdr:nvSpPr>
        <xdr:cNvPr id="732" name="Text Box 2">
          <a:extLst>
            <a:ext uri="{FF2B5EF4-FFF2-40B4-BE49-F238E27FC236}">
              <a16:creationId xmlns:a16="http://schemas.microsoft.com/office/drawing/2014/main" id="{2A7A2BFF-8849-42F7-A3FF-59CD931EBC39}"/>
            </a:ext>
          </a:extLst>
        </xdr:cNvPr>
        <xdr:cNvSpPr txBox="1">
          <a:spLocks noChangeArrowheads="1"/>
        </xdr:cNvSpPr>
      </xdr:nvSpPr>
      <xdr:spPr bwMode="auto">
        <a:xfrm>
          <a:off x="11515725" y="123158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33" name="Text Box 2">
          <a:extLst>
            <a:ext uri="{FF2B5EF4-FFF2-40B4-BE49-F238E27FC236}">
              <a16:creationId xmlns:a16="http://schemas.microsoft.com/office/drawing/2014/main" id="{606B4570-7B15-49C1-860E-60B3A9CF6D11}"/>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34" name="Text Box 2">
          <a:extLst>
            <a:ext uri="{FF2B5EF4-FFF2-40B4-BE49-F238E27FC236}">
              <a16:creationId xmlns:a16="http://schemas.microsoft.com/office/drawing/2014/main" id="{8C0A153C-346C-41F5-B8DA-C32629E2FBC8}"/>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35" name="Text Box 2">
          <a:extLst>
            <a:ext uri="{FF2B5EF4-FFF2-40B4-BE49-F238E27FC236}">
              <a16:creationId xmlns:a16="http://schemas.microsoft.com/office/drawing/2014/main" id="{BE4BA454-A165-4021-86AA-B7E18E5A981D}"/>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36" name="Text Box 2">
          <a:extLst>
            <a:ext uri="{FF2B5EF4-FFF2-40B4-BE49-F238E27FC236}">
              <a16:creationId xmlns:a16="http://schemas.microsoft.com/office/drawing/2014/main" id="{B1E35EA4-0369-419E-AF59-5ADC447B48DE}"/>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37" name="Text Box 2">
          <a:extLst>
            <a:ext uri="{FF2B5EF4-FFF2-40B4-BE49-F238E27FC236}">
              <a16:creationId xmlns:a16="http://schemas.microsoft.com/office/drawing/2014/main" id="{8740F386-C5C5-433D-B712-11D118414C0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38" name="Text Box 2">
          <a:extLst>
            <a:ext uri="{FF2B5EF4-FFF2-40B4-BE49-F238E27FC236}">
              <a16:creationId xmlns:a16="http://schemas.microsoft.com/office/drawing/2014/main" id="{C55EBA8C-5F7C-46B5-8B8A-3A9E24BE7AD3}"/>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39" name="Text Box 2">
          <a:extLst>
            <a:ext uri="{FF2B5EF4-FFF2-40B4-BE49-F238E27FC236}">
              <a16:creationId xmlns:a16="http://schemas.microsoft.com/office/drawing/2014/main" id="{C96DFC6B-F97A-4774-BCF5-1C175A3E1D98}"/>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40" name="Text Box 2">
          <a:extLst>
            <a:ext uri="{FF2B5EF4-FFF2-40B4-BE49-F238E27FC236}">
              <a16:creationId xmlns:a16="http://schemas.microsoft.com/office/drawing/2014/main" id="{13E820F1-07C7-432C-A130-48FD1C3E4E62}"/>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41" name="Text Box 2">
          <a:extLst>
            <a:ext uri="{FF2B5EF4-FFF2-40B4-BE49-F238E27FC236}">
              <a16:creationId xmlns:a16="http://schemas.microsoft.com/office/drawing/2014/main" id="{3C32EBC3-F63E-4262-A849-2FC72858916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42" name="Text Box 2">
          <a:extLst>
            <a:ext uri="{FF2B5EF4-FFF2-40B4-BE49-F238E27FC236}">
              <a16:creationId xmlns:a16="http://schemas.microsoft.com/office/drawing/2014/main" id="{16139DD6-978D-4A21-A4D0-F2F94961366F}"/>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43" name="Text Box 2">
          <a:extLst>
            <a:ext uri="{FF2B5EF4-FFF2-40B4-BE49-F238E27FC236}">
              <a16:creationId xmlns:a16="http://schemas.microsoft.com/office/drawing/2014/main" id="{20ED398F-42E5-438F-9D15-E2CEC7503917}"/>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44" name="Text Box 2">
          <a:extLst>
            <a:ext uri="{FF2B5EF4-FFF2-40B4-BE49-F238E27FC236}">
              <a16:creationId xmlns:a16="http://schemas.microsoft.com/office/drawing/2014/main" id="{2D76D621-F851-4E4E-8B0F-AD2413E3E5E5}"/>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45" name="Text Box 2">
          <a:extLst>
            <a:ext uri="{FF2B5EF4-FFF2-40B4-BE49-F238E27FC236}">
              <a16:creationId xmlns:a16="http://schemas.microsoft.com/office/drawing/2014/main" id="{DCC42BB9-FE3D-40E4-95CF-118A7DBEFFB8}"/>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46" name="Text Box 2">
          <a:extLst>
            <a:ext uri="{FF2B5EF4-FFF2-40B4-BE49-F238E27FC236}">
              <a16:creationId xmlns:a16="http://schemas.microsoft.com/office/drawing/2014/main" id="{2C975C01-1A75-45BF-88AF-991C83799DC4}"/>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47" name="Text Box 2">
          <a:extLst>
            <a:ext uri="{FF2B5EF4-FFF2-40B4-BE49-F238E27FC236}">
              <a16:creationId xmlns:a16="http://schemas.microsoft.com/office/drawing/2014/main" id="{2F3EBACB-44BC-40DF-80D4-42E16F1BE528}"/>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48" name="Text Box 2">
          <a:extLst>
            <a:ext uri="{FF2B5EF4-FFF2-40B4-BE49-F238E27FC236}">
              <a16:creationId xmlns:a16="http://schemas.microsoft.com/office/drawing/2014/main" id="{7F7EEA04-1098-48E7-A68F-F664B78E2987}"/>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49" name="Text Box 2">
          <a:extLst>
            <a:ext uri="{FF2B5EF4-FFF2-40B4-BE49-F238E27FC236}">
              <a16:creationId xmlns:a16="http://schemas.microsoft.com/office/drawing/2014/main" id="{90A0662C-1624-4D8F-B1CC-F06FAB6D9799}"/>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50" name="Text Box 2">
          <a:extLst>
            <a:ext uri="{FF2B5EF4-FFF2-40B4-BE49-F238E27FC236}">
              <a16:creationId xmlns:a16="http://schemas.microsoft.com/office/drawing/2014/main" id="{1E6791EF-536B-4181-A9FF-98C6E350DD8D}"/>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51" name="Text Box 2">
          <a:extLst>
            <a:ext uri="{FF2B5EF4-FFF2-40B4-BE49-F238E27FC236}">
              <a16:creationId xmlns:a16="http://schemas.microsoft.com/office/drawing/2014/main" id="{73F6749E-AB4E-4406-A513-410E477E1952}"/>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608998"/>
    <xdr:sp macro="" textlink="">
      <xdr:nvSpPr>
        <xdr:cNvPr id="752" name="Text Box 2">
          <a:extLst>
            <a:ext uri="{FF2B5EF4-FFF2-40B4-BE49-F238E27FC236}">
              <a16:creationId xmlns:a16="http://schemas.microsoft.com/office/drawing/2014/main" id="{818009A5-E338-4BB5-AA6F-8793C4E07568}"/>
            </a:ext>
          </a:extLst>
        </xdr:cNvPr>
        <xdr:cNvSpPr txBox="1">
          <a:spLocks noChangeArrowheads="1"/>
        </xdr:cNvSpPr>
      </xdr:nvSpPr>
      <xdr:spPr bwMode="auto">
        <a:xfrm>
          <a:off x="10058400" y="11944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53" name="Text Box 2">
          <a:extLst>
            <a:ext uri="{FF2B5EF4-FFF2-40B4-BE49-F238E27FC236}">
              <a16:creationId xmlns:a16="http://schemas.microsoft.com/office/drawing/2014/main" id="{224C94CC-5E6B-4D86-8783-A1589A83C01F}"/>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54" name="Text Box 2">
          <a:extLst>
            <a:ext uri="{FF2B5EF4-FFF2-40B4-BE49-F238E27FC236}">
              <a16:creationId xmlns:a16="http://schemas.microsoft.com/office/drawing/2014/main" id="{176C7872-CFB6-4C24-A935-5ABC1619B9B6}"/>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55" name="Text Box 2">
          <a:extLst>
            <a:ext uri="{FF2B5EF4-FFF2-40B4-BE49-F238E27FC236}">
              <a16:creationId xmlns:a16="http://schemas.microsoft.com/office/drawing/2014/main" id="{E5F5A072-4E42-4223-91BE-94A74BF1EA6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56" name="Text Box 2">
          <a:extLst>
            <a:ext uri="{FF2B5EF4-FFF2-40B4-BE49-F238E27FC236}">
              <a16:creationId xmlns:a16="http://schemas.microsoft.com/office/drawing/2014/main" id="{9A0F58E6-898D-466B-97FB-4F4AFA53DFA2}"/>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57" name="Text Box 2">
          <a:extLst>
            <a:ext uri="{FF2B5EF4-FFF2-40B4-BE49-F238E27FC236}">
              <a16:creationId xmlns:a16="http://schemas.microsoft.com/office/drawing/2014/main" id="{35910B6A-4E8C-4B07-85BA-1EEDF5107C87}"/>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58" name="Text Box 2">
          <a:extLst>
            <a:ext uri="{FF2B5EF4-FFF2-40B4-BE49-F238E27FC236}">
              <a16:creationId xmlns:a16="http://schemas.microsoft.com/office/drawing/2014/main" id="{1BED6D2A-6EAC-433B-B82D-7E29F86721ED}"/>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59" name="Text Box 2">
          <a:extLst>
            <a:ext uri="{FF2B5EF4-FFF2-40B4-BE49-F238E27FC236}">
              <a16:creationId xmlns:a16="http://schemas.microsoft.com/office/drawing/2014/main" id="{37E72064-66C2-4F4E-9572-4CB8AF429939}"/>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60" name="Text Box 2">
          <a:extLst>
            <a:ext uri="{FF2B5EF4-FFF2-40B4-BE49-F238E27FC236}">
              <a16:creationId xmlns:a16="http://schemas.microsoft.com/office/drawing/2014/main" id="{2C572842-5AAB-4A49-8C0E-2E6994B3A87E}"/>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61" name="Text Box 2">
          <a:extLst>
            <a:ext uri="{FF2B5EF4-FFF2-40B4-BE49-F238E27FC236}">
              <a16:creationId xmlns:a16="http://schemas.microsoft.com/office/drawing/2014/main" id="{769AA06E-0612-481E-8EA6-7066DCF13F30}"/>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570898"/>
    <xdr:sp macro="" textlink="">
      <xdr:nvSpPr>
        <xdr:cNvPr id="762" name="Text Box 2">
          <a:extLst>
            <a:ext uri="{FF2B5EF4-FFF2-40B4-BE49-F238E27FC236}">
              <a16:creationId xmlns:a16="http://schemas.microsoft.com/office/drawing/2014/main" id="{6B47AEBD-E3A5-4225-980A-2146813C2B85}"/>
            </a:ext>
          </a:extLst>
        </xdr:cNvPr>
        <xdr:cNvSpPr txBox="1">
          <a:spLocks noChangeArrowheads="1"/>
        </xdr:cNvSpPr>
      </xdr:nvSpPr>
      <xdr:spPr bwMode="auto">
        <a:xfrm>
          <a:off x="10058400" y="11944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63" name="Text Box 100">
          <a:extLst>
            <a:ext uri="{FF2B5EF4-FFF2-40B4-BE49-F238E27FC236}">
              <a16:creationId xmlns:a16="http://schemas.microsoft.com/office/drawing/2014/main" id="{85FC4251-9CAB-4AD5-85D6-CCC43953840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64" name="Text Box 101">
          <a:extLst>
            <a:ext uri="{FF2B5EF4-FFF2-40B4-BE49-F238E27FC236}">
              <a16:creationId xmlns:a16="http://schemas.microsoft.com/office/drawing/2014/main" id="{5D042C44-E3E3-40A4-A372-72DF1025C4DD}"/>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65" name="Text Box 102">
          <a:extLst>
            <a:ext uri="{FF2B5EF4-FFF2-40B4-BE49-F238E27FC236}">
              <a16:creationId xmlns:a16="http://schemas.microsoft.com/office/drawing/2014/main" id="{1442F809-1530-4EAD-A249-0499E2D5B6E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66" name="Text Box 103">
          <a:extLst>
            <a:ext uri="{FF2B5EF4-FFF2-40B4-BE49-F238E27FC236}">
              <a16:creationId xmlns:a16="http://schemas.microsoft.com/office/drawing/2014/main" id="{95C5EAEB-B472-4234-A121-A256872BA615}"/>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67" name="Text Box 104">
          <a:extLst>
            <a:ext uri="{FF2B5EF4-FFF2-40B4-BE49-F238E27FC236}">
              <a16:creationId xmlns:a16="http://schemas.microsoft.com/office/drawing/2014/main" id="{2EA023CD-E6B4-4240-A46E-8AC3A5B744FF}"/>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68" name="Text Box 105">
          <a:extLst>
            <a:ext uri="{FF2B5EF4-FFF2-40B4-BE49-F238E27FC236}">
              <a16:creationId xmlns:a16="http://schemas.microsoft.com/office/drawing/2014/main" id="{B333C227-13D4-4F29-BEAE-E97FD84AED4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69" name="Text Box 106">
          <a:extLst>
            <a:ext uri="{FF2B5EF4-FFF2-40B4-BE49-F238E27FC236}">
              <a16:creationId xmlns:a16="http://schemas.microsoft.com/office/drawing/2014/main" id="{18481D80-5EDA-47E4-8866-4CEE950836B5}"/>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0" name="Text Box 107">
          <a:extLst>
            <a:ext uri="{FF2B5EF4-FFF2-40B4-BE49-F238E27FC236}">
              <a16:creationId xmlns:a16="http://schemas.microsoft.com/office/drawing/2014/main" id="{32757E18-B642-48C4-BA08-438869310485}"/>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1" name="Text Box 108">
          <a:extLst>
            <a:ext uri="{FF2B5EF4-FFF2-40B4-BE49-F238E27FC236}">
              <a16:creationId xmlns:a16="http://schemas.microsoft.com/office/drawing/2014/main" id="{9BD55501-FB81-4C9F-A9BB-163AA10E351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2" name="Text Box 109">
          <a:extLst>
            <a:ext uri="{FF2B5EF4-FFF2-40B4-BE49-F238E27FC236}">
              <a16:creationId xmlns:a16="http://schemas.microsoft.com/office/drawing/2014/main" id="{4C49EE06-782B-44AC-8557-6D79F3F45AF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3" name="Text Box 2">
          <a:extLst>
            <a:ext uri="{FF2B5EF4-FFF2-40B4-BE49-F238E27FC236}">
              <a16:creationId xmlns:a16="http://schemas.microsoft.com/office/drawing/2014/main" id="{04A3E04A-FA3F-49BA-9B75-99306037D15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4" name="Text Box 2">
          <a:extLst>
            <a:ext uri="{FF2B5EF4-FFF2-40B4-BE49-F238E27FC236}">
              <a16:creationId xmlns:a16="http://schemas.microsoft.com/office/drawing/2014/main" id="{7C3F58FC-6D51-4242-A018-4FD26EB0AF4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5" name="Text Box 2">
          <a:extLst>
            <a:ext uri="{FF2B5EF4-FFF2-40B4-BE49-F238E27FC236}">
              <a16:creationId xmlns:a16="http://schemas.microsoft.com/office/drawing/2014/main" id="{FA2B1649-E20A-49EA-BCD7-8751DE7130A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6" name="Text Box 2">
          <a:extLst>
            <a:ext uri="{FF2B5EF4-FFF2-40B4-BE49-F238E27FC236}">
              <a16:creationId xmlns:a16="http://schemas.microsoft.com/office/drawing/2014/main" id="{B214D211-22FA-45F9-9D43-F93649C6561F}"/>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7" name="Text Box 2">
          <a:extLst>
            <a:ext uri="{FF2B5EF4-FFF2-40B4-BE49-F238E27FC236}">
              <a16:creationId xmlns:a16="http://schemas.microsoft.com/office/drawing/2014/main" id="{BCE78939-0206-4AE7-9489-90F18378914E}"/>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8" name="Text Box 2">
          <a:extLst>
            <a:ext uri="{FF2B5EF4-FFF2-40B4-BE49-F238E27FC236}">
              <a16:creationId xmlns:a16="http://schemas.microsoft.com/office/drawing/2014/main" id="{C73DC97E-E1C3-4A70-B494-F8336DA6866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79" name="Text Box 2">
          <a:extLst>
            <a:ext uri="{FF2B5EF4-FFF2-40B4-BE49-F238E27FC236}">
              <a16:creationId xmlns:a16="http://schemas.microsoft.com/office/drawing/2014/main" id="{D5A0B252-BD22-4C3C-9F3F-B228B276D81B}"/>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80" name="Text Box 2">
          <a:extLst>
            <a:ext uri="{FF2B5EF4-FFF2-40B4-BE49-F238E27FC236}">
              <a16:creationId xmlns:a16="http://schemas.microsoft.com/office/drawing/2014/main" id="{A399D2A3-45AC-4C8C-82CF-C61588853B5C}"/>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81" name="Text Box 2">
          <a:extLst>
            <a:ext uri="{FF2B5EF4-FFF2-40B4-BE49-F238E27FC236}">
              <a16:creationId xmlns:a16="http://schemas.microsoft.com/office/drawing/2014/main" id="{89C8E35B-D3FF-488A-A28D-827970BC8B6E}"/>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782" name="Text Box 2">
          <a:extLst>
            <a:ext uri="{FF2B5EF4-FFF2-40B4-BE49-F238E27FC236}">
              <a16:creationId xmlns:a16="http://schemas.microsoft.com/office/drawing/2014/main" id="{D9AB6148-D5AC-4BD1-9ED1-A6D33CDA021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83" name="Text Box 2">
          <a:extLst>
            <a:ext uri="{FF2B5EF4-FFF2-40B4-BE49-F238E27FC236}">
              <a16:creationId xmlns:a16="http://schemas.microsoft.com/office/drawing/2014/main" id="{2A44E4DC-A969-4BA3-98F0-6E7EAEFFEF5C}"/>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84" name="Text Box 2">
          <a:extLst>
            <a:ext uri="{FF2B5EF4-FFF2-40B4-BE49-F238E27FC236}">
              <a16:creationId xmlns:a16="http://schemas.microsoft.com/office/drawing/2014/main" id="{F83DAC25-5AFD-462E-9C7B-DE4ACA0097C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85" name="Text Box 2">
          <a:extLst>
            <a:ext uri="{FF2B5EF4-FFF2-40B4-BE49-F238E27FC236}">
              <a16:creationId xmlns:a16="http://schemas.microsoft.com/office/drawing/2014/main" id="{B771759B-A252-4843-B31F-3BD803B1B47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86" name="Text Box 2">
          <a:extLst>
            <a:ext uri="{FF2B5EF4-FFF2-40B4-BE49-F238E27FC236}">
              <a16:creationId xmlns:a16="http://schemas.microsoft.com/office/drawing/2014/main" id="{B3A409E1-41A8-45C9-BCD1-71B5FE566B4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87" name="Text Box 2">
          <a:extLst>
            <a:ext uri="{FF2B5EF4-FFF2-40B4-BE49-F238E27FC236}">
              <a16:creationId xmlns:a16="http://schemas.microsoft.com/office/drawing/2014/main" id="{72E9B0A4-3DF2-43B7-898D-E4A5DB6B2874}"/>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88" name="Text Box 2">
          <a:extLst>
            <a:ext uri="{FF2B5EF4-FFF2-40B4-BE49-F238E27FC236}">
              <a16:creationId xmlns:a16="http://schemas.microsoft.com/office/drawing/2014/main" id="{A1E7EBF6-B064-4AF9-9AF6-0E3DC2912E3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89" name="Text Box 2">
          <a:extLst>
            <a:ext uri="{FF2B5EF4-FFF2-40B4-BE49-F238E27FC236}">
              <a16:creationId xmlns:a16="http://schemas.microsoft.com/office/drawing/2014/main" id="{9146D726-C642-418C-95CF-BDD9AF9E2F3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0" name="Text Box 2">
          <a:extLst>
            <a:ext uri="{FF2B5EF4-FFF2-40B4-BE49-F238E27FC236}">
              <a16:creationId xmlns:a16="http://schemas.microsoft.com/office/drawing/2014/main" id="{C351D235-1260-4A6B-8571-8255224B676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1" name="Text Box 2">
          <a:extLst>
            <a:ext uri="{FF2B5EF4-FFF2-40B4-BE49-F238E27FC236}">
              <a16:creationId xmlns:a16="http://schemas.microsoft.com/office/drawing/2014/main" id="{E4F89C6E-5C1E-470A-9297-047E72CDF9C6}"/>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2" name="Text Box 2">
          <a:extLst>
            <a:ext uri="{FF2B5EF4-FFF2-40B4-BE49-F238E27FC236}">
              <a16:creationId xmlns:a16="http://schemas.microsoft.com/office/drawing/2014/main" id="{4E3F2E2E-752B-4253-85EF-29995353D2F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3" name="Text Box 2">
          <a:extLst>
            <a:ext uri="{FF2B5EF4-FFF2-40B4-BE49-F238E27FC236}">
              <a16:creationId xmlns:a16="http://schemas.microsoft.com/office/drawing/2014/main" id="{C80D2238-1DA6-46CE-AE28-390F3EFDF9C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4" name="Text Box 2">
          <a:extLst>
            <a:ext uri="{FF2B5EF4-FFF2-40B4-BE49-F238E27FC236}">
              <a16:creationId xmlns:a16="http://schemas.microsoft.com/office/drawing/2014/main" id="{5FC86945-9747-496B-84A6-7CB3E7D7178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5" name="Text Box 2">
          <a:extLst>
            <a:ext uri="{FF2B5EF4-FFF2-40B4-BE49-F238E27FC236}">
              <a16:creationId xmlns:a16="http://schemas.microsoft.com/office/drawing/2014/main" id="{937FC00C-80B4-44A1-8B22-8B161F35969D}"/>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6" name="Text Box 2">
          <a:extLst>
            <a:ext uri="{FF2B5EF4-FFF2-40B4-BE49-F238E27FC236}">
              <a16:creationId xmlns:a16="http://schemas.microsoft.com/office/drawing/2014/main" id="{B4B3DEF9-870F-4DF7-A27E-F7DD3AF42C30}"/>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7" name="Text Box 2">
          <a:extLst>
            <a:ext uri="{FF2B5EF4-FFF2-40B4-BE49-F238E27FC236}">
              <a16:creationId xmlns:a16="http://schemas.microsoft.com/office/drawing/2014/main" id="{B4C5438E-5A67-49BE-AD17-10C426359B4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8" name="Text Box 2">
          <a:extLst>
            <a:ext uri="{FF2B5EF4-FFF2-40B4-BE49-F238E27FC236}">
              <a16:creationId xmlns:a16="http://schemas.microsoft.com/office/drawing/2014/main" id="{FE1267EE-459D-429D-BD68-ED6F8A4E81F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799" name="Text Box 2">
          <a:extLst>
            <a:ext uri="{FF2B5EF4-FFF2-40B4-BE49-F238E27FC236}">
              <a16:creationId xmlns:a16="http://schemas.microsoft.com/office/drawing/2014/main" id="{37004C78-3A91-4B7D-BC9B-E0FC767D1E7B}"/>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0" name="Text Box 2">
          <a:extLst>
            <a:ext uri="{FF2B5EF4-FFF2-40B4-BE49-F238E27FC236}">
              <a16:creationId xmlns:a16="http://schemas.microsoft.com/office/drawing/2014/main" id="{A4355422-1B43-4660-B1B9-8C464698B19A}"/>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1" name="Text Box 2">
          <a:extLst>
            <a:ext uri="{FF2B5EF4-FFF2-40B4-BE49-F238E27FC236}">
              <a16:creationId xmlns:a16="http://schemas.microsoft.com/office/drawing/2014/main" id="{96FDE4CE-5924-4A5B-BB63-84D0EC5562D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2" name="Text Box 2">
          <a:extLst>
            <a:ext uri="{FF2B5EF4-FFF2-40B4-BE49-F238E27FC236}">
              <a16:creationId xmlns:a16="http://schemas.microsoft.com/office/drawing/2014/main" id="{5CDE776B-B948-4078-B33B-01BDF7388BFA}"/>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3" name="Text Box 2">
          <a:extLst>
            <a:ext uri="{FF2B5EF4-FFF2-40B4-BE49-F238E27FC236}">
              <a16:creationId xmlns:a16="http://schemas.microsoft.com/office/drawing/2014/main" id="{4B15D971-3E0F-4EB6-8DFB-545A8A8CE76D}"/>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4" name="Text Box 2">
          <a:extLst>
            <a:ext uri="{FF2B5EF4-FFF2-40B4-BE49-F238E27FC236}">
              <a16:creationId xmlns:a16="http://schemas.microsoft.com/office/drawing/2014/main" id="{E76D3EC8-BD22-4340-90E3-3A4C317FE8C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5" name="Text Box 2">
          <a:extLst>
            <a:ext uri="{FF2B5EF4-FFF2-40B4-BE49-F238E27FC236}">
              <a16:creationId xmlns:a16="http://schemas.microsoft.com/office/drawing/2014/main" id="{157D5CB9-C455-40AE-84D6-89B915BC15B1}"/>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6" name="Text Box 2">
          <a:extLst>
            <a:ext uri="{FF2B5EF4-FFF2-40B4-BE49-F238E27FC236}">
              <a16:creationId xmlns:a16="http://schemas.microsoft.com/office/drawing/2014/main" id="{3F21264D-49AA-4754-86BE-1DD10FCBE6F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7" name="Text Box 2">
          <a:extLst>
            <a:ext uri="{FF2B5EF4-FFF2-40B4-BE49-F238E27FC236}">
              <a16:creationId xmlns:a16="http://schemas.microsoft.com/office/drawing/2014/main" id="{5DC1BF64-CB2C-4DC1-BD3C-A31F8C4249D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8" name="Text Box 2">
          <a:extLst>
            <a:ext uri="{FF2B5EF4-FFF2-40B4-BE49-F238E27FC236}">
              <a16:creationId xmlns:a16="http://schemas.microsoft.com/office/drawing/2014/main" id="{76A34FB7-2EE2-40A1-8B69-932A36C18EC9}"/>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09" name="Text Box 2">
          <a:extLst>
            <a:ext uri="{FF2B5EF4-FFF2-40B4-BE49-F238E27FC236}">
              <a16:creationId xmlns:a16="http://schemas.microsoft.com/office/drawing/2014/main" id="{19063729-D8FC-4F00-B444-16F4243C37C2}"/>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10" name="Text Box 2">
          <a:extLst>
            <a:ext uri="{FF2B5EF4-FFF2-40B4-BE49-F238E27FC236}">
              <a16:creationId xmlns:a16="http://schemas.microsoft.com/office/drawing/2014/main" id="{F0C8AADB-BCE5-4C37-B66A-75B0E5824387}"/>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811" name="Text Box 2">
          <a:extLst>
            <a:ext uri="{FF2B5EF4-FFF2-40B4-BE49-F238E27FC236}">
              <a16:creationId xmlns:a16="http://schemas.microsoft.com/office/drawing/2014/main" id="{919AFB97-D1A4-4199-94B3-4469A24E2EE8}"/>
            </a:ext>
          </a:extLst>
        </xdr:cNvPr>
        <xdr:cNvSpPr txBox="1">
          <a:spLocks noChangeArrowheads="1"/>
        </xdr:cNvSpPr>
      </xdr:nvSpPr>
      <xdr:spPr bwMode="auto">
        <a:xfrm>
          <a:off x="10058400" y="11944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2" name="Text Box 2">
          <a:extLst>
            <a:ext uri="{FF2B5EF4-FFF2-40B4-BE49-F238E27FC236}">
              <a16:creationId xmlns:a16="http://schemas.microsoft.com/office/drawing/2014/main" id="{D0EE37F5-F96A-4AB1-8DD5-69F53791399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3" name="Text Box 2">
          <a:extLst>
            <a:ext uri="{FF2B5EF4-FFF2-40B4-BE49-F238E27FC236}">
              <a16:creationId xmlns:a16="http://schemas.microsoft.com/office/drawing/2014/main" id="{6F2F88DB-437F-4EB7-89D5-E47C6B4F4D98}"/>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4" name="Text Box 2">
          <a:extLst>
            <a:ext uri="{FF2B5EF4-FFF2-40B4-BE49-F238E27FC236}">
              <a16:creationId xmlns:a16="http://schemas.microsoft.com/office/drawing/2014/main" id="{C4A37160-081B-4D43-BF4B-2FAA009829E5}"/>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5" name="Text Box 2">
          <a:extLst>
            <a:ext uri="{FF2B5EF4-FFF2-40B4-BE49-F238E27FC236}">
              <a16:creationId xmlns:a16="http://schemas.microsoft.com/office/drawing/2014/main" id="{6E19F64C-08D3-4D3D-9AB9-B789158522B9}"/>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6" name="Text Box 2">
          <a:extLst>
            <a:ext uri="{FF2B5EF4-FFF2-40B4-BE49-F238E27FC236}">
              <a16:creationId xmlns:a16="http://schemas.microsoft.com/office/drawing/2014/main" id="{6D07E25F-4FBD-4B9B-BB0C-24F021E287CF}"/>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7" name="Text Box 2">
          <a:extLst>
            <a:ext uri="{FF2B5EF4-FFF2-40B4-BE49-F238E27FC236}">
              <a16:creationId xmlns:a16="http://schemas.microsoft.com/office/drawing/2014/main" id="{698E54CA-0DE8-4422-96C4-6EA888349822}"/>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8" name="Text Box 2">
          <a:extLst>
            <a:ext uri="{FF2B5EF4-FFF2-40B4-BE49-F238E27FC236}">
              <a16:creationId xmlns:a16="http://schemas.microsoft.com/office/drawing/2014/main" id="{44FAC627-E623-42A2-A606-8C89BF2553F1}"/>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19" name="Text Box 2">
          <a:extLst>
            <a:ext uri="{FF2B5EF4-FFF2-40B4-BE49-F238E27FC236}">
              <a16:creationId xmlns:a16="http://schemas.microsoft.com/office/drawing/2014/main" id="{D649CA09-8BF2-411A-9F8E-70C2A7DB66FB}"/>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820" name="Text Box 2">
          <a:extLst>
            <a:ext uri="{FF2B5EF4-FFF2-40B4-BE49-F238E27FC236}">
              <a16:creationId xmlns:a16="http://schemas.microsoft.com/office/drawing/2014/main" id="{216E8D27-A475-479A-9206-83D8F3BD25A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1" name="Text Box 2">
          <a:extLst>
            <a:ext uri="{FF2B5EF4-FFF2-40B4-BE49-F238E27FC236}">
              <a16:creationId xmlns:a16="http://schemas.microsoft.com/office/drawing/2014/main" id="{0E874611-977D-477B-9E79-555A4EB46E3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2" name="Text Box 2">
          <a:extLst>
            <a:ext uri="{FF2B5EF4-FFF2-40B4-BE49-F238E27FC236}">
              <a16:creationId xmlns:a16="http://schemas.microsoft.com/office/drawing/2014/main" id="{BBD8C1C0-ED97-44DC-BD7A-1FCA05BFA8FE}"/>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3" name="Text Box 2">
          <a:extLst>
            <a:ext uri="{FF2B5EF4-FFF2-40B4-BE49-F238E27FC236}">
              <a16:creationId xmlns:a16="http://schemas.microsoft.com/office/drawing/2014/main" id="{7FCAA89B-CBB4-4EC8-B21E-E73732FA187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4" name="Text Box 2">
          <a:extLst>
            <a:ext uri="{FF2B5EF4-FFF2-40B4-BE49-F238E27FC236}">
              <a16:creationId xmlns:a16="http://schemas.microsoft.com/office/drawing/2014/main" id="{8B1D7F6C-62C0-40A2-8503-9E6CDDDA167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5" name="Text Box 2">
          <a:extLst>
            <a:ext uri="{FF2B5EF4-FFF2-40B4-BE49-F238E27FC236}">
              <a16:creationId xmlns:a16="http://schemas.microsoft.com/office/drawing/2014/main" id="{1A4B300D-CCB8-4EA7-82AA-CAB6FE95000E}"/>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6" name="Text Box 2">
          <a:extLst>
            <a:ext uri="{FF2B5EF4-FFF2-40B4-BE49-F238E27FC236}">
              <a16:creationId xmlns:a16="http://schemas.microsoft.com/office/drawing/2014/main" id="{B6C1444B-B76E-40F4-A1E2-87C60C90F2E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7" name="Text Box 2">
          <a:extLst>
            <a:ext uri="{FF2B5EF4-FFF2-40B4-BE49-F238E27FC236}">
              <a16:creationId xmlns:a16="http://schemas.microsoft.com/office/drawing/2014/main" id="{CB9EED8B-7C06-460F-8539-F32CADD6EE9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8" name="Text Box 2">
          <a:extLst>
            <a:ext uri="{FF2B5EF4-FFF2-40B4-BE49-F238E27FC236}">
              <a16:creationId xmlns:a16="http://schemas.microsoft.com/office/drawing/2014/main" id="{240C78EE-9A45-4463-962F-1881448F9A1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29" name="Text Box 2">
          <a:extLst>
            <a:ext uri="{FF2B5EF4-FFF2-40B4-BE49-F238E27FC236}">
              <a16:creationId xmlns:a16="http://schemas.microsoft.com/office/drawing/2014/main" id="{E504E07A-AD0A-4C14-9F41-31F4274CAE7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30" name="Text Box 2">
          <a:extLst>
            <a:ext uri="{FF2B5EF4-FFF2-40B4-BE49-F238E27FC236}">
              <a16:creationId xmlns:a16="http://schemas.microsoft.com/office/drawing/2014/main" id="{D517261F-6BF4-4662-A8D7-52675D1F4C3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1" name="Text Box 2">
          <a:extLst>
            <a:ext uri="{FF2B5EF4-FFF2-40B4-BE49-F238E27FC236}">
              <a16:creationId xmlns:a16="http://schemas.microsoft.com/office/drawing/2014/main" id="{D583483E-AE42-466D-819C-10825FBB627B}"/>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2" name="Text Box 2">
          <a:extLst>
            <a:ext uri="{FF2B5EF4-FFF2-40B4-BE49-F238E27FC236}">
              <a16:creationId xmlns:a16="http://schemas.microsoft.com/office/drawing/2014/main" id="{7CAD789F-C3A9-4D7D-A70E-CB0DE64A981B}"/>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3" name="Text Box 2">
          <a:extLst>
            <a:ext uri="{FF2B5EF4-FFF2-40B4-BE49-F238E27FC236}">
              <a16:creationId xmlns:a16="http://schemas.microsoft.com/office/drawing/2014/main" id="{BAFE26E8-6B1C-4DD8-8D6D-58112F4FE91A}"/>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4" name="Text Box 2">
          <a:extLst>
            <a:ext uri="{FF2B5EF4-FFF2-40B4-BE49-F238E27FC236}">
              <a16:creationId xmlns:a16="http://schemas.microsoft.com/office/drawing/2014/main" id="{F29A1423-2154-4C49-8812-4605045E07D5}"/>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5" name="Text Box 2">
          <a:extLst>
            <a:ext uri="{FF2B5EF4-FFF2-40B4-BE49-F238E27FC236}">
              <a16:creationId xmlns:a16="http://schemas.microsoft.com/office/drawing/2014/main" id="{694CAFCC-EC6C-48E1-BD04-DF7CD3991589}"/>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6" name="Text Box 2">
          <a:extLst>
            <a:ext uri="{FF2B5EF4-FFF2-40B4-BE49-F238E27FC236}">
              <a16:creationId xmlns:a16="http://schemas.microsoft.com/office/drawing/2014/main" id="{3CEC3D48-E3F3-4B6F-9D9B-85C89B94BB46}"/>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7" name="Text Box 2">
          <a:extLst>
            <a:ext uri="{FF2B5EF4-FFF2-40B4-BE49-F238E27FC236}">
              <a16:creationId xmlns:a16="http://schemas.microsoft.com/office/drawing/2014/main" id="{31B0FC5C-FBA8-4B26-AA09-B909A4D53DD2}"/>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8" name="Text Box 2">
          <a:extLst>
            <a:ext uri="{FF2B5EF4-FFF2-40B4-BE49-F238E27FC236}">
              <a16:creationId xmlns:a16="http://schemas.microsoft.com/office/drawing/2014/main" id="{CFFB2C4F-A9C1-43DF-B0CC-0B0FC246AC45}"/>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39" name="Text Box 2">
          <a:extLst>
            <a:ext uri="{FF2B5EF4-FFF2-40B4-BE49-F238E27FC236}">
              <a16:creationId xmlns:a16="http://schemas.microsoft.com/office/drawing/2014/main" id="{482C13E2-4D53-4620-A51D-1176BEE442B0}"/>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840" name="Text Box 2">
          <a:extLst>
            <a:ext uri="{FF2B5EF4-FFF2-40B4-BE49-F238E27FC236}">
              <a16:creationId xmlns:a16="http://schemas.microsoft.com/office/drawing/2014/main" id="{ECB0C727-1093-4CF6-8AED-5C621B7F9DC2}"/>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1" name="Text Box 2">
          <a:extLst>
            <a:ext uri="{FF2B5EF4-FFF2-40B4-BE49-F238E27FC236}">
              <a16:creationId xmlns:a16="http://schemas.microsoft.com/office/drawing/2014/main" id="{DA3C9894-D380-4AAC-9C43-774CBA72372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2" name="Text Box 2">
          <a:extLst>
            <a:ext uri="{FF2B5EF4-FFF2-40B4-BE49-F238E27FC236}">
              <a16:creationId xmlns:a16="http://schemas.microsoft.com/office/drawing/2014/main" id="{AA777B77-3C83-4ABE-A694-31DE4BF0887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3" name="Text Box 2">
          <a:extLst>
            <a:ext uri="{FF2B5EF4-FFF2-40B4-BE49-F238E27FC236}">
              <a16:creationId xmlns:a16="http://schemas.microsoft.com/office/drawing/2014/main" id="{3F7382A5-19A6-45B0-B76D-CE9EBAF25C1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4" name="Text Box 2">
          <a:extLst>
            <a:ext uri="{FF2B5EF4-FFF2-40B4-BE49-F238E27FC236}">
              <a16:creationId xmlns:a16="http://schemas.microsoft.com/office/drawing/2014/main" id="{7EC34B26-A87A-42DD-8BA1-439D93C6F5E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5" name="Text Box 2">
          <a:extLst>
            <a:ext uri="{FF2B5EF4-FFF2-40B4-BE49-F238E27FC236}">
              <a16:creationId xmlns:a16="http://schemas.microsoft.com/office/drawing/2014/main" id="{31E076B3-2E11-4F81-B7CD-B89AF40F76C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6" name="Text Box 2">
          <a:extLst>
            <a:ext uri="{FF2B5EF4-FFF2-40B4-BE49-F238E27FC236}">
              <a16:creationId xmlns:a16="http://schemas.microsoft.com/office/drawing/2014/main" id="{D72469E1-6229-46CB-9917-68541DC8771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7" name="Text Box 2">
          <a:extLst>
            <a:ext uri="{FF2B5EF4-FFF2-40B4-BE49-F238E27FC236}">
              <a16:creationId xmlns:a16="http://schemas.microsoft.com/office/drawing/2014/main" id="{992143FF-B899-41C2-8C2F-F0F52C9DB55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8" name="Text Box 2">
          <a:extLst>
            <a:ext uri="{FF2B5EF4-FFF2-40B4-BE49-F238E27FC236}">
              <a16:creationId xmlns:a16="http://schemas.microsoft.com/office/drawing/2014/main" id="{B37C8DD4-6725-465E-A990-27A9725CBC1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49" name="Text Box 2">
          <a:extLst>
            <a:ext uri="{FF2B5EF4-FFF2-40B4-BE49-F238E27FC236}">
              <a16:creationId xmlns:a16="http://schemas.microsoft.com/office/drawing/2014/main" id="{8CC37DF9-3CAC-4CD0-A65D-DBF723659BC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850" name="Text Box 2">
          <a:extLst>
            <a:ext uri="{FF2B5EF4-FFF2-40B4-BE49-F238E27FC236}">
              <a16:creationId xmlns:a16="http://schemas.microsoft.com/office/drawing/2014/main" id="{7ADE2508-DD1F-477F-B053-9794F4431D8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1" name="Text Box 100">
          <a:extLst>
            <a:ext uri="{FF2B5EF4-FFF2-40B4-BE49-F238E27FC236}">
              <a16:creationId xmlns:a16="http://schemas.microsoft.com/office/drawing/2014/main" id="{F4AD9A28-9A5D-4366-88DC-090DFD10484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2" name="Text Box 101">
          <a:extLst>
            <a:ext uri="{FF2B5EF4-FFF2-40B4-BE49-F238E27FC236}">
              <a16:creationId xmlns:a16="http://schemas.microsoft.com/office/drawing/2014/main" id="{B53B34A1-479E-41C5-A050-3296485BFBD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3" name="Text Box 102">
          <a:extLst>
            <a:ext uri="{FF2B5EF4-FFF2-40B4-BE49-F238E27FC236}">
              <a16:creationId xmlns:a16="http://schemas.microsoft.com/office/drawing/2014/main" id="{071DCD46-3AE9-4EDA-B5F3-C4EEBBCE3BE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4" name="Text Box 103">
          <a:extLst>
            <a:ext uri="{FF2B5EF4-FFF2-40B4-BE49-F238E27FC236}">
              <a16:creationId xmlns:a16="http://schemas.microsoft.com/office/drawing/2014/main" id="{B440B639-1E5E-4DAB-B2E7-1C88AC2CE7B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5" name="Text Box 104">
          <a:extLst>
            <a:ext uri="{FF2B5EF4-FFF2-40B4-BE49-F238E27FC236}">
              <a16:creationId xmlns:a16="http://schemas.microsoft.com/office/drawing/2014/main" id="{01D04E8F-544F-4E8E-BC06-B32EA081934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6" name="Text Box 105">
          <a:extLst>
            <a:ext uri="{FF2B5EF4-FFF2-40B4-BE49-F238E27FC236}">
              <a16:creationId xmlns:a16="http://schemas.microsoft.com/office/drawing/2014/main" id="{EB266782-9B0B-4472-AD7D-8ABF7E3F4DD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7" name="Text Box 106">
          <a:extLst>
            <a:ext uri="{FF2B5EF4-FFF2-40B4-BE49-F238E27FC236}">
              <a16:creationId xmlns:a16="http://schemas.microsoft.com/office/drawing/2014/main" id="{6FB1C723-1B7F-4E90-A7BE-D1953F1F90F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8" name="Text Box 107">
          <a:extLst>
            <a:ext uri="{FF2B5EF4-FFF2-40B4-BE49-F238E27FC236}">
              <a16:creationId xmlns:a16="http://schemas.microsoft.com/office/drawing/2014/main" id="{61ACA4C2-9FA9-42E7-9C5E-378282A7856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59" name="Text Box 108">
          <a:extLst>
            <a:ext uri="{FF2B5EF4-FFF2-40B4-BE49-F238E27FC236}">
              <a16:creationId xmlns:a16="http://schemas.microsoft.com/office/drawing/2014/main" id="{D7412613-90AD-4664-9B0E-D44DC80CA4E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0" name="Text Box 109">
          <a:extLst>
            <a:ext uri="{FF2B5EF4-FFF2-40B4-BE49-F238E27FC236}">
              <a16:creationId xmlns:a16="http://schemas.microsoft.com/office/drawing/2014/main" id="{D4EFB07A-0999-494C-909D-110006F07CB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1" name="Text Box 2">
          <a:extLst>
            <a:ext uri="{FF2B5EF4-FFF2-40B4-BE49-F238E27FC236}">
              <a16:creationId xmlns:a16="http://schemas.microsoft.com/office/drawing/2014/main" id="{44ACF8D9-7D55-4C9E-9CF6-64CB070EF9B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2" name="Text Box 2">
          <a:extLst>
            <a:ext uri="{FF2B5EF4-FFF2-40B4-BE49-F238E27FC236}">
              <a16:creationId xmlns:a16="http://schemas.microsoft.com/office/drawing/2014/main" id="{0BB1EEF0-B077-4A9D-9A72-D464D63C44F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3" name="Text Box 2">
          <a:extLst>
            <a:ext uri="{FF2B5EF4-FFF2-40B4-BE49-F238E27FC236}">
              <a16:creationId xmlns:a16="http://schemas.microsoft.com/office/drawing/2014/main" id="{711C23FF-92AD-404D-9B1F-7704ADA0E07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4" name="Text Box 2">
          <a:extLst>
            <a:ext uri="{FF2B5EF4-FFF2-40B4-BE49-F238E27FC236}">
              <a16:creationId xmlns:a16="http://schemas.microsoft.com/office/drawing/2014/main" id="{2AC3B62A-973F-4191-81BC-70A6CB5CE6A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5" name="Text Box 2">
          <a:extLst>
            <a:ext uri="{FF2B5EF4-FFF2-40B4-BE49-F238E27FC236}">
              <a16:creationId xmlns:a16="http://schemas.microsoft.com/office/drawing/2014/main" id="{ACAFCA84-F0B7-4B42-8196-41909A5EDD5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6" name="Text Box 2">
          <a:extLst>
            <a:ext uri="{FF2B5EF4-FFF2-40B4-BE49-F238E27FC236}">
              <a16:creationId xmlns:a16="http://schemas.microsoft.com/office/drawing/2014/main" id="{F2D27AAC-2359-4473-B0E6-CAABF86D87F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7" name="Text Box 2">
          <a:extLst>
            <a:ext uri="{FF2B5EF4-FFF2-40B4-BE49-F238E27FC236}">
              <a16:creationId xmlns:a16="http://schemas.microsoft.com/office/drawing/2014/main" id="{2040EC28-5D13-4A32-B245-139279D5B91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8" name="Text Box 2">
          <a:extLst>
            <a:ext uri="{FF2B5EF4-FFF2-40B4-BE49-F238E27FC236}">
              <a16:creationId xmlns:a16="http://schemas.microsoft.com/office/drawing/2014/main" id="{C5EE40BC-B42C-44EB-A886-9CF65DBE6FE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69" name="Text Box 2">
          <a:extLst>
            <a:ext uri="{FF2B5EF4-FFF2-40B4-BE49-F238E27FC236}">
              <a16:creationId xmlns:a16="http://schemas.microsoft.com/office/drawing/2014/main" id="{D7F06DEC-0A55-47D5-8979-A06632C976E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870" name="Text Box 2">
          <a:extLst>
            <a:ext uri="{FF2B5EF4-FFF2-40B4-BE49-F238E27FC236}">
              <a16:creationId xmlns:a16="http://schemas.microsoft.com/office/drawing/2014/main" id="{85E006E2-739D-4F72-A686-2E0C7369B39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1" name="Text Box 2">
          <a:extLst>
            <a:ext uri="{FF2B5EF4-FFF2-40B4-BE49-F238E27FC236}">
              <a16:creationId xmlns:a16="http://schemas.microsoft.com/office/drawing/2014/main" id="{ABA4FFA3-E713-4AE7-A716-3F3E4436739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2" name="Text Box 2">
          <a:extLst>
            <a:ext uri="{FF2B5EF4-FFF2-40B4-BE49-F238E27FC236}">
              <a16:creationId xmlns:a16="http://schemas.microsoft.com/office/drawing/2014/main" id="{CB071696-4308-4B2D-B5CF-44D06392EA2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3" name="Text Box 2">
          <a:extLst>
            <a:ext uri="{FF2B5EF4-FFF2-40B4-BE49-F238E27FC236}">
              <a16:creationId xmlns:a16="http://schemas.microsoft.com/office/drawing/2014/main" id="{57FBA568-723E-4BDB-BEA5-1EBD9EA66F1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4" name="Text Box 2">
          <a:extLst>
            <a:ext uri="{FF2B5EF4-FFF2-40B4-BE49-F238E27FC236}">
              <a16:creationId xmlns:a16="http://schemas.microsoft.com/office/drawing/2014/main" id="{187BB83F-139D-4BF5-9E7D-735DD2774BBE}"/>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5" name="Text Box 2">
          <a:extLst>
            <a:ext uri="{FF2B5EF4-FFF2-40B4-BE49-F238E27FC236}">
              <a16:creationId xmlns:a16="http://schemas.microsoft.com/office/drawing/2014/main" id="{31EC50A7-3643-4AEE-9EB6-6149CACEAC7F}"/>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6" name="Text Box 2">
          <a:extLst>
            <a:ext uri="{FF2B5EF4-FFF2-40B4-BE49-F238E27FC236}">
              <a16:creationId xmlns:a16="http://schemas.microsoft.com/office/drawing/2014/main" id="{D1A45025-1B5E-453B-BFA4-32BF9C2554A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7" name="Text Box 2">
          <a:extLst>
            <a:ext uri="{FF2B5EF4-FFF2-40B4-BE49-F238E27FC236}">
              <a16:creationId xmlns:a16="http://schemas.microsoft.com/office/drawing/2014/main" id="{A5930101-3394-4EA8-B80E-D7CD54F8187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8" name="Text Box 2">
          <a:extLst>
            <a:ext uri="{FF2B5EF4-FFF2-40B4-BE49-F238E27FC236}">
              <a16:creationId xmlns:a16="http://schemas.microsoft.com/office/drawing/2014/main" id="{00EB4DCA-9B08-4C3C-AC0A-CFDBFAB82EBF}"/>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79" name="Text Box 2">
          <a:extLst>
            <a:ext uri="{FF2B5EF4-FFF2-40B4-BE49-F238E27FC236}">
              <a16:creationId xmlns:a16="http://schemas.microsoft.com/office/drawing/2014/main" id="{4C6F6F2E-4D70-45F8-B263-4AC7ACB3A90F}"/>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80" name="Text Box 2">
          <a:extLst>
            <a:ext uri="{FF2B5EF4-FFF2-40B4-BE49-F238E27FC236}">
              <a16:creationId xmlns:a16="http://schemas.microsoft.com/office/drawing/2014/main" id="{FB9742AE-7D63-450E-BCBE-FFED4AB7B079}"/>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1" name="Text Box 2">
          <a:extLst>
            <a:ext uri="{FF2B5EF4-FFF2-40B4-BE49-F238E27FC236}">
              <a16:creationId xmlns:a16="http://schemas.microsoft.com/office/drawing/2014/main" id="{F3BED262-02C6-490C-9642-9B91AA5D1C9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2" name="Text Box 2">
          <a:extLst>
            <a:ext uri="{FF2B5EF4-FFF2-40B4-BE49-F238E27FC236}">
              <a16:creationId xmlns:a16="http://schemas.microsoft.com/office/drawing/2014/main" id="{C00AA6D6-AD0C-4BC8-A022-0F354C78119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3" name="Text Box 2">
          <a:extLst>
            <a:ext uri="{FF2B5EF4-FFF2-40B4-BE49-F238E27FC236}">
              <a16:creationId xmlns:a16="http://schemas.microsoft.com/office/drawing/2014/main" id="{1A3704BE-6629-476D-B0EA-9424A659CBB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4" name="Text Box 2">
          <a:extLst>
            <a:ext uri="{FF2B5EF4-FFF2-40B4-BE49-F238E27FC236}">
              <a16:creationId xmlns:a16="http://schemas.microsoft.com/office/drawing/2014/main" id="{440602FD-AD45-4ABB-BF9E-35B38E1D364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5" name="Text Box 2">
          <a:extLst>
            <a:ext uri="{FF2B5EF4-FFF2-40B4-BE49-F238E27FC236}">
              <a16:creationId xmlns:a16="http://schemas.microsoft.com/office/drawing/2014/main" id="{E21B0D9A-91BE-47FF-9E83-B30A947B1EF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6" name="Text Box 2">
          <a:extLst>
            <a:ext uri="{FF2B5EF4-FFF2-40B4-BE49-F238E27FC236}">
              <a16:creationId xmlns:a16="http://schemas.microsoft.com/office/drawing/2014/main" id="{18917276-0F2B-43FA-BFA3-0E95B1DC514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7" name="Text Box 2">
          <a:extLst>
            <a:ext uri="{FF2B5EF4-FFF2-40B4-BE49-F238E27FC236}">
              <a16:creationId xmlns:a16="http://schemas.microsoft.com/office/drawing/2014/main" id="{20DD0AD1-AE04-4E30-BDEA-9EA5300B96D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8" name="Text Box 2">
          <a:extLst>
            <a:ext uri="{FF2B5EF4-FFF2-40B4-BE49-F238E27FC236}">
              <a16:creationId xmlns:a16="http://schemas.microsoft.com/office/drawing/2014/main" id="{AEB37A37-135C-4E79-9242-CAF047875E3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89" name="Text Box 2">
          <a:extLst>
            <a:ext uri="{FF2B5EF4-FFF2-40B4-BE49-F238E27FC236}">
              <a16:creationId xmlns:a16="http://schemas.microsoft.com/office/drawing/2014/main" id="{0638DFE3-9027-4010-A58E-D61D3BDA397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890" name="Text Box 2">
          <a:extLst>
            <a:ext uri="{FF2B5EF4-FFF2-40B4-BE49-F238E27FC236}">
              <a16:creationId xmlns:a16="http://schemas.microsoft.com/office/drawing/2014/main" id="{F53C5A71-5E33-479D-96F5-CBC42BB3D64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1" name="Text Box 2">
          <a:extLst>
            <a:ext uri="{FF2B5EF4-FFF2-40B4-BE49-F238E27FC236}">
              <a16:creationId xmlns:a16="http://schemas.microsoft.com/office/drawing/2014/main" id="{7A929CBB-2BCB-4ECB-BAF6-430A16ED9DD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2" name="Text Box 2">
          <a:extLst>
            <a:ext uri="{FF2B5EF4-FFF2-40B4-BE49-F238E27FC236}">
              <a16:creationId xmlns:a16="http://schemas.microsoft.com/office/drawing/2014/main" id="{D425A1D9-AD15-4E92-9F40-DCEFAB7AABD9}"/>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3" name="Text Box 2">
          <a:extLst>
            <a:ext uri="{FF2B5EF4-FFF2-40B4-BE49-F238E27FC236}">
              <a16:creationId xmlns:a16="http://schemas.microsoft.com/office/drawing/2014/main" id="{F5BA9B05-3685-427C-BFDF-6AEB955B5ED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4" name="Text Box 2">
          <a:extLst>
            <a:ext uri="{FF2B5EF4-FFF2-40B4-BE49-F238E27FC236}">
              <a16:creationId xmlns:a16="http://schemas.microsoft.com/office/drawing/2014/main" id="{9F1A9477-57DD-419B-8436-CAB22074BE3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5" name="Text Box 2">
          <a:extLst>
            <a:ext uri="{FF2B5EF4-FFF2-40B4-BE49-F238E27FC236}">
              <a16:creationId xmlns:a16="http://schemas.microsoft.com/office/drawing/2014/main" id="{3B59B858-49F3-44C7-A7CD-F377E381E88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6" name="Text Box 2">
          <a:extLst>
            <a:ext uri="{FF2B5EF4-FFF2-40B4-BE49-F238E27FC236}">
              <a16:creationId xmlns:a16="http://schemas.microsoft.com/office/drawing/2014/main" id="{7383457E-7AA4-4FBB-A757-E1D17501385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7" name="Text Box 2">
          <a:extLst>
            <a:ext uri="{FF2B5EF4-FFF2-40B4-BE49-F238E27FC236}">
              <a16:creationId xmlns:a16="http://schemas.microsoft.com/office/drawing/2014/main" id="{25229813-3F9A-4AA1-BAC8-CB9FAEEB8F5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8" name="Text Box 2">
          <a:extLst>
            <a:ext uri="{FF2B5EF4-FFF2-40B4-BE49-F238E27FC236}">
              <a16:creationId xmlns:a16="http://schemas.microsoft.com/office/drawing/2014/main" id="{00F9DF54-56FB-4261-BD28-1C983184A73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899" name="Text Box 2">
          <a:extLst>
            <a:ext uri="{FF2B5EF4-FFF2-40B4-BE49-F238E27FC236}">
              <a16:creationId xmlns:a16="http://schemas.microsoft.com/office/drawing/2014/main" id="{AF751C7A-7CA8-4D53-8A97-878B78EA4D60}"/>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900" name="Text Box 2">
          <a:extLst>
            <a:ext uri="{FF2B5EF4-FFF2-40B4-BE49-F238E27FC236}">
              <a16:creationId xmlns:a16="http://schemas.microsoft.com/office/drawing/2014/main" id="{495CEAB1-8EC9-47C5-AEF8-64D88827E06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1" name="Text Box 2">
          <a:extLst>
            <a:ext uri="{FF2B5EF4-FFF2-40B4-BE49-F238E27FC236}">
              <a16:creationId xmlns:a16="http://schemas.microsoft.com/office/drawing/2014/main" id="{86F51039-3F01-472A-B837-7C2C4537853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2" name="Text Box 2">
          <a:extLst>
            <a:ext uri="{FF2B5EF4-FFF2-40B4-BE49-F238E27FC236}">
              <a16:creationId xmlns:a16="http://schemas.microsoft.com/office/drawing/2014/main" id="{1DB64468-464C-464A-993F-4A969674DE7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3" name="Text Box 2">
          <a:extLst>
            <a:ext uri="{FF2B5EF4-FFF2-40B4-BE49-F238E27FC236}">
              <a16:creationId xmlns:a16="http://schemas.microsoft.com/office/drawing/2014/main" id="{280E24D0-3DCF-4C59-82F1-159A0A4C17B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4" name="Text Box 2">
          <a:extLst>
            <a:ext uri="{FF2B5EF4-FFF2-40B4-BE49-F238E27FC236}">
              <a16:creationId xmlns:a16="http://schemas.microsoft.com/office/drawing/2014/main" id="{18101582-1FFD-4E13-BCF7-264D9E07413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5" name="Text Box 2">
          <a:extLst>
            <a:ext uri="{FF2B5EF4-FFF2-40B4-BE49-F238E27FC236}">
              <a16:creationId xmlns:a16="http://schemas.microsoft.com/office/drawing/2014/main" id="{FB10957B-41B4-4E48-BC55-40BF0F41AE9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6" name="Text Box 2">
          <a:extLst>
            <a:ext uri="{FF2B5EF4-FFF2-40B4-BE49-F238E27FC236}">
              <a16:creationId xmlns:a16="http://schemas.microsoft.com/office/drawing/2014/main" id="{E8109D93-ADA2-4206-86DA-5AEBA29CE7D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7" name="Text Box 2">
          <a:extLst>
            <a:ext uri="{FF2B5EF4-FFF2-40B4-BE49-F238E27FC236}">
              <a16:creationId xmlns:a16="http://schemas.microsoft.com/office/drawing/2014/main" id="{7EF1E04F-EC65-4177-8991-B4BA57FDF58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8" name="Text Box 2">
          <a:extLst>
            <a:ext uri="{FF2B5EF4-FFF2-40B4-BE49-F238E27FC236}">
              <a16:creationId xmlns:a16="http://schemas.microsoft.com/office/drawing/2014/main" id="{CB34172A-ED17-422B-9998-8A081564198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09" name="Text Box 2">
          <a:extLst>
            <a:ext uri="{FF2B5EF4-FFF2-40B4-BE49-F238E27FC236}">
              <a16:creationId xmlns:a16="http://schemas.microsoft.com/office/drawing/2014/main" id="{48F2C43F-73FE-4E88-8936-54F04CF86DD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10" name="Text Box 2">
          <a:extLst>
            <a:ext uri="{FF2B5EF4-FFF2-40B4-BE49-F238E27FC236}">
              <a16:creationId xmlns:a16="http://schemas.microsoft.com/office/drawing/2014/main" id="{AD923D07-0DB8-47E3-AFDB-4925EA85F5F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11" name="Text Box 2">
          <a:extLst>
            <a:ext uri="{FF2B5EF4-FFF2-40B4-BE49-F238E27FC236}">
              <a16:creationId xmlns:a16="http://schemas.microsoft.com/office/drawing/2014/main" id="{71260310-CCC9-4BA4-8BF2-D5F81AA4B8C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12" name="Text Box 2">
          <a:extLst>
            <a:ext uri="{FF2B5EF4-FFF2-40B4-BE49-F238E27FC236}">
              <a16:creationId xmlns:a16="http://schemas.microsoft.com/office/drawing/2014/main" id="{078F4357-C3E1-46F9-AD92-D65EC0997E2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13" name="Text Box 2">
          <a:extLst>
            <a:ext uri="{FF2B5EF4-FFF2-40B4-BE49-F238E27FC236}">
              <a16:creationId xmlns:a16="http://schemas.microsoft.com/office/drawing/2014/main" id="{46E78766-2AA8-484B-BC98-EC08F2C3A9B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14" name="Text Box 2">
          <a:extLst>
            <a:ext uri="{FF2B5EF4-FFF2-40B4-BE49-F238E27FC236}">
              <a16:creationId xmlns:a16="http://schemas.microsoft.com/office/drawing/2014/main" id="{653E2568-7D58-41E1-9F22-D401D9D1B65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15" name="Text Box 2">
          <a:extLst>
            <a:ext uri="{FF2B5EF4-FFF2-40B4-BE49-F238E27FC236}">
              <a16:creationId xmlns:a16="http://schemas.microsoft.com/office/drawing/2014/main" id="{81712032-F9DE-4DC1-85B4-9571A87B0C5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916" name="Text Box 2">
          <a:extLst>
            <a:ext uri="{FF2B5EF4-FFF2-40B4-BE49-F238E27FC236}">
              <a16:creationId xmlns:a16="http://schemas.microsoft.com/office/drawing/2014/main" id="{2477EB9B-124C-4E86-96B8-28FA8DFA337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17" name="Text Box 100">
          <a:extLst>
            <a:ext uri="{FF2B5EF4-FFF2-40B4-BE49-F238E27FC236}">
              <a16:creationId xmlns:a16="http://schemas.microsoft.com/office/drawing/2014/main" id="{4DE739A2-0631-4034-87DD-B26AD467F36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18" name="Text Box 101">
          <a:extLst>
            <a:ext uri="{FF2B5EF4-FFF2-40B4-BE49-F238E27FC236}">
              <a16:creationId xmlns:a16="http://schemas.microsoft.com/office/drawing/2014/main" id="{CFA520B1-4A6F-4FFD-AAF8-9D3BAE47560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19" name="Text Box 102">
          <a:extLst>
            <a:ext uri="{FF2B5EF4-FFF2-40B4-BE49-F238E27FC236}">
              <a16:creationId xmlns:a16="http://schemas.microsoft.com/office/drawing/2014/main" id="{4B7D5E3F-824A-4C77-8D65-BFBDA6578FA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0" name="Text Box 103">
          <a:extLst>
            <a:ext uri="{FF2B5EF4-FFF2-40B4-BE49-F238E27FC236}">
              <a16:creationId xmlns:a16="http://schemas.microsoft.com/office/drawing/2014/main" id="{2B33D442-6D16-4500-ACD1-3A525DEE4DF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1" name="Text Box 104">
          <a:extLst>
            <a:ext uri="{FF2B5EF4-FFF2-40B4-BE49-F238E27FC236}">
              <a16:creationId xmlns:a16="http://schemas.microsoft.com/office/drawing/2014/main" id="{20220137-7698-4031-88BF-BE00495170E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2" name="Text Box 105">
          <a:extLst>
            <a:ext uri="{FF2B5EF4-FFF2-40B4-BE49-F238E27FC236}">
              <a16:creationId xmlns:a16="http://schemas.microsoft.com/office/drawing/2014/main" id="{AE461679-D14A-47AA-A4E0-913AF45BA37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3" name="Text Box 106">
          <a:extLst>
            <a:ext uri="{FF2B5EF4-FFF2-40B4-BE49-F238E27FC236}">
              <a16:creationId xmlns:a16="http://schemas.microsoft.com/office/drawing/2014/main" id="{A9F60BE9-C141-4DEC-B8E1-2C75BCC8F26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4" name="Text Box 107">
          <a:extLst>
            <a:ext uri="{FF2B5EF4-FFF2-40B4-BE49-F238E27FC236}">
              <a16:creationId xmlns:a16="http://schemas.microsoft.com/office/drawing/2014/main" id="{C4C694E6-6C2F-4D3C-9F40-7D026A1C09A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5" name="Text Box 108">
          <a:extLst>
            <a:ext uri="{FF2B5EF4-FFF2-40B4-BE49-F238E27FC236}">
              <a16:creationId xmlns:a16="http://schemas.microsoft.com/office/drawing/2014/main" id="{32667C61-432A-47A0-87D0-FB145E8DE37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6" name="Text Box 109">
          <a:extLst>
            <a:ext uri="{FF2B5EF4-FFF2-40B4-BE49-F238E27FC236}">
              <a16:creationId xmlns:a16="http://schemas.microsoft.com/office/drawing/2014/main" id="{56A4B517-A5CA-4FCC-A275-AAAF5289A21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7" name="Text Box 2">
          <a:extLst>
            <a:ext uri="{FF2B5EF4-FFF2-40B4-BE49-F238E27FC236}">
              <a16:creationId xmlns:a16="http://schemas.microsoft.com/office/drawing/2014/main" id="{4D52F42D-83E2-4B56-824C-233D0A63B52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8" name="Text Box 2">
          <a:extLst>
            <a:ext uri="{FF2B5EF4-FFF2-40B4-BE49-F238E27FC236}">
              <a16:creationId xmlns:a16="http://schemas.microsoft.com/office/drawing/2014/main" id="{72647A2F-012E-49F9-A784-D188BA5BD96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29" name="Text Box 2">
          <a:extLst>
            <a:ext uri="{FF2B5EF4-FFF2-40B4-BE49-F238E27FC236}">
              <a16:creationId xmlns:a16="http://schemas.microsoft.com/office/drawing/2014/main" id="{33535201-4DFE-41D4-B687-ADEDAE410F8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30" name="Text Box 2">
          <a:extLst>
            <a:ext uri="{FF2B5EF4-FFF2-40B4-BE49-F238E27FC236}">
              <a16:creationId xmlns:a16="http://schemas.microsoft.com/office/drawing/2014/main" id="{FD523639-A2CB-414D-82CA-EC9311ECCCA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31" name="Text Box 2">
          <a:extLst>
            <a:ext uri="{FF2B5EF4-FFF2-40B4-BE49-F238E27FC236}">
              <a16:creationId xmlns:a16="http://schemas.microsoft.com/office/drawing/2014/main" id="{125292A3-972D-4C2F-A989-C1990C67804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32" name="Text Box 2">
          <a:extLst>
            <a:ext uri="{FF2B5EF4-FFF2-40B4-BE49-F238E27FC236}">
              <a16:creationId xmlns:a16="http://schemas.microsoft.com/office/drawing/2014/main" id="{F92CF676-E456-4E4A-81F0-E521BA61DE6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33" name="Text Box 2">
          <a:extLst>
            <a:ext uri="{FF2B5EF4-FFF2-40B4-BE49-F238E27FC236}">
              <a16:creationId xmlns:a16="http://schemas.microsoft.com/office/drawing/2014/main" id="{21B4BC91-1D64-455D-8F1C-8E0AEBCBD53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34" name="Text Box 2">
          <a:extLst>
            <a:ext uri="{FF2B5EF4-FFF2-40B4-BE49-F238E27FC236}">
              <a16:creationId xmlns:a16="http://schemas.microsoft.com/office/drawing/2014/main" id="{67BE4292-E586-4E4E-BFCE-5FD38FA293B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35" name="Text Box 2">
          <a:extLst>
            <a:ext uri="{FF2B5EF4-FFF2-40B4-BE49-F238E27FC236}">
              <a16:creationId xmlns:a16="http://schemas.microsoft.com/office/drawing/2014/main" id="{14790D23-2686-448A-8F12-6CA46665A90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936" name="Text Box 2">
          <a:extLst>
            <a:ext uri="{FF2B5EF4-FFF2-40B4-BE49-F238E27FC236}">
              <a16:creationId xmlns:a16="http://schemas.microsoft.com/office/drawing/2014/main" id="{1E87FB3C-296C-4560-8728-D447F69F7BD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37" name="Text Box 2">
          <a:extLst>
            <a:ext uri="{FF2B5EF4-FFF2-40B4-BE49-F238E27FC236}">
              <a16:creationId xmlns:a16="http://schemas.microsoft.com/office/drawing/2014/main" id="{CD3DFC07-8100-43E9-BC68-EBC96D2BA11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38" name="Text Box 2">
          <a:extLst>
            <a:ext uri="{FF2B5EF4-FFF2-40B4-BE49-F238E27FC236}">
              <a16:creationId xmlns:a16="http://schemas.microsoft.com/office/drawing/2014/main" id="{1AFD134A-D9F2-479E-ABEB-D345FEC8AEE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39" name="Text Box 2">
          <a:extLst>
            <a:ext uri="{FF2B5EF4-FFF2-40B4-BE49-F238E27FC236}">
              <a16:creationId xmlns:a16="http://schemas.microsoft.com/office/drawing/2014/main" id="{20B7BA5D-F38C-4E7E-A025-D41071019B2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0" name="Text Box 2">
          <a:extLst>
            <a:ext uri="{FF2B5EF4-FFF2-40B4-BE49-F238E27FC236}">
              <a16:creationId xmlns:a16="http://schemas.microsoft.com/office/drawing/2014/main" id="{5A678516-2BF6-4FFF-A298-1139CEF7B20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1" name="Text Box 2">
          <a:extLst>
            <a:ext uri="{FF2B5EF4-FFF2-40B4-BE49-F238E27FC236}">
              <a16:creationId xmlns:a16="http://schemas.microsoft.com/office/drawing/2014/main" id="{5CE9D7FD-2CBC-411F-9758-E7DBC5EB330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2" name="Text Box 2">
          <a:extLst>
            <a:ext uri="{FF2B5EF4-FFF2-40B4-BE49-F238E27FC236}">
              <a16:creationId xmlns:a16="http://schemas.microsoft.com/office/drawing/2014/main" id="{A5A851F9-0831-4473-8794-6A0208B1130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3" name="Text Box 2">
          <a:extLst>
            <a:ext uri="{FF2B5EF4-FFF2-40B4-BE49-F238E27FC236}">
              <a16:creationId xmlns:a16="http://schemas.microsoft.com/office/drawing/2014/main" id="{B66DDA7F-6667-4D83-B6B5-24624D2F58D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4" name="Text Box 2">
          <a:extLst>
            <a:ext uri="{FF2B5EF4-FFF2-40B4-BE49-F238E27FC236}">
              <a16:creationId xmlns:a16="http://schemas.microsoft.com/office/drawing/2014/main" id="{A9CE65CC-F366-4C5D-9C83-716AB2B5FAB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5" name="Text Box 2">
          <a:extLst>
            <a:ext uri="{FF2B5EF4-FFF2-40B4-BE49-F238E27FC236}">
              <a16:creationId xmlns:a16="http://schemas.microsoft.com/office/drawing/2014/main" id="{F525C083-0D2D-49B7-8FB6-DB888ECDE0B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6" name="Text Box 2">
          <a:extLst>
            <a:ext uri="{FF2B5EF4-FFF2-40B4-BE49-F238E27FC236}">
              <a16:creationId xmlns:a16="http://schemas.microsoft.com/office/drawing/2014/main" id="{A8D3C983-7A94-4A51-92FA-D820B2CA15E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7" name="Text Box 2">
          <a:extLst>
            <a:ext uri="{FF2B5EF4-FFF2-40B4-BE49-F238E27FC236}">
              <a16:creationId xmlns:a16="http://schemas.microsoft.com/office/drawing/2014/main" id="{B8407F28-8A4F-46BA-A0E5-F20B6919FC1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8" name="Text Box 2">
          <a:extLst>
            <a:ext uri="{FF2B5EF4-FFF2-40B4-BE49-F238E27FC236}">
              <a16:creationId xmlns:a16="http://schemas.microsoft.com/office/drawing/2014/main" id="{A52FF31F-E63E-4FC1-8A93-AF03D9706DE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49" name="Text Box 2">
          <a:extLst>
            <a:ext uri="{FF2B5EF4-FFF2-40B4-BE49-F238E27FC236}">
              <a16:creationId xmlns:a16="http://schemas.microsoft.com/office/drawing/2014/main" id="{041258A4-B983-4E33-82A2-2EC91A59F61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0" name="Text Box 2">
          <a:extLst>
            <a:ext uri="{FF2B5EF4-FFF2-40B4-BE49-F238E27FC236}">
              <a16:creationId xmlns:a16="http://schemas.microsoft.com/office/drawing/2014/main" id="{69EDFB3D-D5E7-4E5F-84A6-D9BE0A2E497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1" name="Text Box 2">
          <a:extLst>
            <a:ext uri="{FF2B5EF4-FFF2-40B4-BE49-F238E27FC236}">
              <a16:creationId xmlns:a16="http://schemas.microsoft.com/office/drawing/2014/main" id="{DADB2036-7F2F-45F2-BBAF-C0DAFBAC277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2" name="Text Box 2">
          <a:extLst>
            <a:ext uri="{FF2B5EF4-FFF2-40B4-BE49-F238E27FC236}">
              <a16:creationId xmlns:a16="http://schemas.microsoft.com/office/drawing/2014/main" id="{5049AB72-748C-459A-8B37-2D960BD7616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3" name="Text Box 2">
          <a:extLst>
            <a:ext uri="{FF2B5EF4-FFF2-40B4-BE49-F238E27FC236}">
              <a16:creationId xmlns:a16="http://schemas.microsoft.com/office/drawing/2014/main" id="{B863DD4D-01C8-4B3D-B3BD-573D2302E54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4" name="Text Box 2">
          <a:extLst>
            <a:ext uri="{FF2B5EF4-FFF2-40B4-BE49-F238E27FC236}">
              <a16:creationId xmlns:a16="http://schemas.microsoft.com/office/drawing/2014/main" id="{C56715EC-8E7A-4D03-B646-60CD9011D0A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5" name="Text Box 2">
          <a:extLst>
            <a:ext uri="{FF2B5EF4-FFF2-40B4-BE49-F238E27FC236}">
              <a16:creationId xmlns:a16="http://schemas.microsoft.com/office/drawing/2014/main" id="{20B958EA-7F28-4811-B3B7-BF190CF8D4D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6" name="Text Box 2">
          <a:extLst>
            <a:ext uri="{FF2B5EF4-FFF2-40B4-BE49-F238E27FC236}">
              <a16:creationId xmlns:a16="http://schemas.microsoft.com/office/drawing/2014/main" id="{F557A4CF-0C6F-43BD-940B-66C96ED48B3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7" name="Text Box 2">
          <a:extLst>
            <a:ext uri="{FF2B5EF4-FFF2-40B4-BE49-F238E27FC236}">
              <a16:creationId xmlns:a16="http://schemas.microsoft.com/office/drawing/2014/main" id="{CCAAB9DD-01AF-4B8A-A951-590F3889D09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8" name="Text Box 2">
          <a:extLst>
            <a:ext uri="{FF2B5EF4-FFF2-40B4-BE49-F238E27FC236}">
              <a16:creationId xmlns:a16="http://schemas.microsoft.com/office/drawing/2014/main" id="{33CDF10A-5CE5-4F56-8182-110B212C620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59" name="Text Box 2">
          <a:extLst>
            <a:ext uri="{FF2B5EF4-FFF2-40B4-BE49-F238E27FC236}">
              <a16:creationId xmlns:a16="http://schemas.microsoft.com/office/drawing/2014/main" id="{5D0BE904-88E5-4176-808D-D5CD22EEB37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60" name="Text Box 2">
          <a:extLst>
            <a:ext uri="{FF2B5EF4-FFF2-40B4-BE49-F238E27FC236}">
              <a16:creationId xmlns:a16="http://schemas.microsoft.com/office/drawing/2014/main" id="{119FED59-4DB9-4117-8EAC-C884117CE63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61" name="Text Box 2">
          <a:extLst>
            <a:ext uri="{FF2B5EF4-FFF2-40B4-BE49-F238E27FC236}">
              <a16:creationId xmlns:a16="http://schemas.microsoft.com/office/drawing/2014/main" id="{E8AF3E04-837F-451B-B9E8-7B1D4532346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62" name="Text Box 2">
          <a:extLst>
            <a:ext uri="{FF2B5EF4-FFF2-40B4-BE49-F238E27FC236}">
              <a16:creationId xmlns:a16="http://schemas.microsoft.com/office/drawing/2014/main" id="{92B69BDC-77F5-42FA-AE11-6BB6EE4DC70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63" name="Text Box 2">
          <a:extLst>
            <a:ext uri="{FF2B5EF4-FFF2-40B4-BE49-F238E27FC236}">
              <a16:creationId xmlns:a16="http://schemas.microsoft.com/office/drawing/2014/main" id="{569AB179-9FDC-4E79-982B-2CF79FEED5E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64" name="Text Box 2">
          <a:extLst>
            <a:ext uri="{FF2B5EF4-FFF2-40B4-BE49-F238E27FC236}">
              <a16:creationId xmlns:a16="http://schemas.microsoft.com/office/drawing/2014/main" id="{3FAFCD88-AF40-4F3D-A626-9EB6EE9B5C4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965" name="Text Box 2">
          <a:extLst>
            <a:ext uri="{FF2B5EF4-FFF2-40B4-BE49-F238E27FC236}">
              <a16:creationId xmlns:a16="http://schemas.microsoft.com/office/drawing/2014/main" id="{17BFDD7D-4AF5-45EF-B8BD-598AC679755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66" name="Text Box 2">
          <a:extLst>
            <a:ext uri="{FF2B5EF4-FFF2-40B4-BE49-F238E27FC236}">
              <a16:creationId xmlns:a16="http://schemas.microsoft.com/office/drawing/2014/main" id="{0C2561AF-ABEF-4D01-8933-08A1BC8015AD}"/>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67" name="Text Box 2">
          <a:extLst>
            <a:ext uri="{FF2B5EF4-FFF2-40B4-BE49-F238E27FC236}">
              <a16:creationId xmlns:a16="http://schemas.microsoft.com/office/drawing/2014/main" id="{99CB4601-BDE8-4F7C-8458-A48849FE71C9}"/>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68" name="Text Box 2">
          <a:extLst>
            <a:ext uri="{FF2B5EF4-FFF2-40B4-BE49-F238E27FC236}">
              <a16:creationId xmlns:a16="http://schemas.microsoft.com/office/drawing/2014/main" id="{B9C5CFBC-27DB-4BCD-A498-71EE97CF570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69" name="Text Box 2">
          <a:extLst>
            <a:ext uri="{FF2B5EF4-FFF2-40B4-BE49-F238E27FC236}">
              <a16:creationId xmlns:a16="http://schemas.microsoft.com/office/drawing/2014/main" id="{4C4CB981-E710-41F1-9EE3-22E2D29DA44A}"/>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70" name="Text Box 2">
          <a:extLst>
            <a:ext uri="{FF2B5EF4-FFF2-40B4-BE49-F238E27FC236}">
              <a16:creationId xmlns:a16="http://schemas.microsoft.com/office/drawing/2014/main" id="{8D16F414-27D4-4007-8C17-DA655D1D0314}"/>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71" name="Text Box 2">
          <a:extLst>
            <a:ext uri="{FF2B5EF4-FFF2-40B4-BE49-F238E27FC236}">
              <a16:creationId xmlns:a16="http://schemas.microsoft.com/office/drawing/2014/main" id="{7962BF58-22EC-4FDF-84C6-6B342176E937}"/>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72" name="Text Box 2">
          <a:extLst>
            <a:ext uri="{FF2B5EF4-FFF2-40B4-BE49-F238E27FC236}">
              <a16:creationId xmlns:a16="http://schemas.microsoft.com/office/drawing/2014/main" id="{61C9F23A-1F22-4153-A840-9FBF9CBA2E0F}"/>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73" name="Text Box 2">
          <a:extLst>
            <a:ext uri="{FF2B5EF4-FFF2-40B4-BE49-F238E27FC236}">
              <a16:creationId xmlns:a16="http://schemas.microsoft.com/office/drawing/2014/main" id="{E4C0299D-737C-4EFA-B62C-22D35F705F66}"/>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974" name="Text Box 2">
          <a:extLst>
            <a:ext uri="{FF2B5EF4-FFF2-40B4-BE49-F238E27FC236}">
              <a16:creationId xmlns:a16="http://schemas.microsoft.com/office/drawing/2014/main" id="{1281AD80-6E1C-4980-92AF-0A39EEF99F7E}"/>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75" name="Text Box 2">
          <a:extLst>
            <a:ext uri="{FF2B5EF4-FFF2-40B4-BE49-F238E27FC236}">
              <a16:creationId xmlns:a16="http://schemas.microsoft.com/office/drawing/2014/main" id="{A1AF14B9-F221-4460-ABFC-D43976262E5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76" name="Text Box 2">
          <a:extLst>
            <a:ext uri="{FF2B5EF4-FFF2-40B4-BE49-F238E27FC236}">
              <a16:creationId xmlns:a16="http://schemas.microsoft.com/office/drawing/2014/main" id="{6A2E76CA-2924-4BC3-BE68-8295D8837EB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77" name="Text Box 2">
          <a:extLst>
            <a:ext uri="{FF2B5EF4-FFF2-40B4-BE49-F238E27FC236}">
              <a16:creationId xmlns:a16="http://schemas.microsoft.com/office/drawing/2014/main" id="{47F1C039-586A-42FC-8B5F-13C18FAE1CE5}"/>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78" name="Text Box 2">
          <a:extLst>
            <a:ext uri="{FF2B5EF4-FFF2-40B4-BE49-F238E27FC236}">
              <a16:creationId xmlns:a16="http://schemas.microsoft.com/office/drawing/2014/main" id="{2833A7B0-E1A0-4D98-A2CB-1C0A812B522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79" name="Text Box 2">
          <a:extLst>
            <a:ext uri="{FF2B5EF4-FFF2-40B4-BE49-F238E27FC236}">
              <a16:creationId xmlns:a16="http://schemas.microsoft.com/office/drawing/2014/main" id="{A8413987-060F-4512-93A1-ADD072B863BF}"/>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80" name="Text Box 2">
          <a:extLst>
            <a:ext uri="{FF2B5EF4-FFF2-40B4-BE49-F238E27FC236}">
              <a16:creationId xmlns:a16="http://schemas.microsoft.com/office/drawing/2014/main" id="{CD6BCF9D-0D12-4EC5-BA13-4F9A2A0D1CD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81" name="Text Box 2">
          <a:extLst>
            <a:ext uri="{FF2B5EF4-FFF2-40B4-BE49-F238E27FC236}">
              <a16:creationId xmlns:a16="http://schemas.microsoft.com/office/drawing/2014/main" id="{A7BCC687-B6C3-4E63-BBDA-4BC02C549279}"/>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82" name="Text Box 2">
          <a:extLst>
            <a:ext uri="{FF2B5EF4-FFF2-40B4-BE49-F238E27FC236}">
              <a16:creationId xmlns:a16="http://schemas.microsoft.com/office/drawing/2014/main" id="{968C7B8F-E532-48D4-B45B-A2FDBC653375}"/>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83" name="Text Box 2">
          <a:extLst>
            <a:ext uri="{FF2B5EF4-FFF2-40B4-BE49-F238E27FC236}">
              <a16:creationId xmlns:a16="http://schemas.microsoft.com/office/drawing/2014/main" id="{3C4740E6-C5A9-4F7E-B1FD-83116781D68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84" name="Text Box 2">
          <a:extLst>
            <a:ext uri="{FF2B5EF4-FFF2-40B4-BE49-F238E27FC236}">
              <a16:creationId xmlns:a16="http://schemas.microsoft.com/office/drawing/2014/main" id="{CB8820D2-40A8-497D-9264-5FDAC23F4D9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85" name="Text Box 2">
          <a:extLst>
            <a:ext uri="{FF2B5EF4-FFF2-40B4-BE49-F238E27FC236}">
              <a16:creationId xmlns:a16="http://schemas.microsoft.com/office/drawing/2014/main" id="{30393BE5-DB5D-4063-856C-6A727EE55C20}"/>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86" name="Text Box 2">
          <a:extLst>
            <a:ext uri="{FF2B5EF4-FFF2-40B4-BE49-F238E27FC236}">
              <a16:creationId xmlns:a16="http://schemas.microsoft.com/office/drawing/2014/main" id="{60F1EF0A-754D-4E45-8C99-2D07FB99E269}"/>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87" name="Text Box 2">
          <a:extLst>
            <a:ext uri="{FF2B5EF4-FFF2-40B4-BE49-F238E27FC236}">
              <a16:creationId xmlns:a16="http://schemas.microsoft.com/office/drawing/2014/main" id="{0076C452-6B1F-4185-BCB8-2A417110977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88" name="Text Box 2">
          <a:extLst>
            <a:ext uri="{FF2B5EF4-FFF2-40B4-BE49-F238E27FC236}">
              <a16:creationId xmlns:a16="http://schemas.microsoft.com/office/drawing/2014/main" id="{21360DC1-2165-4653-846C-86A5D637C391}"/>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89" name="Text Box 2">
          <a:extLst>
            <a:ext uri="{FF2B5EF4-FFF2-40B4-BE49-F238E27FC236}">
              <a16:creationId xmlns:a16="http://schemas.microsoft.com/office/drawing/2014/main" id="{9F80284D-630D-4077-BDF4-8FAB69F1AEAC}"/>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90" name="Text Box 2">
          <a:extLst>
            <a:ext uri="{FF2B5EF4-FFF2-40B4-BE49-F238E27FC236}">
              <a16:creationId xmlns:a16="http://schemas.microsoft.com/office/drawing/2014/main" id="{B3A7C25E-1902-418B-92D6-3DEB0D21255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91" name="Text Box 2">
          <a:extLst>
            <a:ext uri="{FF2B5EF4-FFF2-40B4-BE49-F238E27FC236}">
              <a16:creationId xmlns:a16="http://schemas.microsoft.com/office/drawing/2014/main" id="{1E647A73-09CD-4B90-80A6-140949B8FC7E}"/>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92" name="Text Box 2">
          <a:extLst>
            <a:ext uri="{FF2B5EF4-FFF2-40B4-BE49-F238E27FC236}">
              <a16:creationId xmlns:a16="http://schemas.microsoft.com/office/drawing/2014/main" id="{166C1CA2-D1BE-40CA-84F4-F33545E8500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93" name="Text Box 2">
          <a:extLst>
            <a:ext uri="{FF2B5EF4-FFF2-40B4-BE49-F238E27FC236}">
              <a16:creationId xmlns:a16="http://schemas.microsoft.com/office/drawing/2014/main" id="{36F9129A-EBE0-4DBA-A879-A0D626581659}"/>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994" name="Text Box 2">
          <a:extLst>
            <a:ext uri="{FF2B5EF4-FFF2-40B4-BE49-F238E27FC236}">
              <a16:creationId xmlns:a16="http://schemas.microsoft.com/office/drawing/2014/main" id="{8B21B3E5-9E0F-40FF-A931-3628D3A687B6}"/>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95" name="Text Box 2">
          <a:extLst>
            <a:ext uri="{FF2B5EF4-FFF2-40B4-BE49-F238E27FC236}">
              <a16:creationId xmlns:a16="http://schemas.microsoft.com/office/drawing/2014/main" id="{A67957F6-E50B-4540-91B5-15A2B534F98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96" name="Text Box 2">
          <a:extLst>
            <a:ext uri="{FF2B5EF4-FFF2-40B4-BE49-F238E27FC236}">
              <a16:creationId xmlns:a16="http://schemas.microsoft.com/office/drawing/2014/main" id="{AE5C1761-45D2-405E-A4DF-A79A44BDA926}"/>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97" name="Text Box 2">
          <a:extLst>
            <a:ext uri="{FF2B5EF4-FFF2-40B4-BE49-F238E27FC236}">
              <a16:creationId xmlns:a16="http://schemas.microsoft.com/office/drawing/2014/main" id="{F105CDFD-5335-4A8F-ACF0-A35F74BA27FA}"/>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98" name="Text Box 2">
          <a:extLst>
            <a:ext uri="{FF2B5EF4-FFF2-40B4-BE49-F238E27FC236}">
              <a16:creationId xmlns:a16="http://schemas.microsoft.com/office/drawing/2014/main" id="{894C6BC6-CC1C-4C2E-90ED-1B7B3ADDF7D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999" name="Text Box 2">
          <a:extLst>
            <a:ext uri="{FF2B5EF4-FFF2-40B4-BE49-F238E27FC236}">
              <a16:creationId xmlns:a16="http://schemas.microsoft.com/office/drawing/2014/main" id="{CD35723F-BCEB-496D-B3B6-1742BED6906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000" name="Text Box 2">
          <a:extLst>
            <a:ext uri="{FF2B5EF4-FFF2-40B4-BE49-F238E27FC236}">
              <a16:creationId xmlns:a16="http://schemas.microsoft.com/office/drawing/2014/main" id="{FF6CECFB-7CAF-4F8A-920A-FD8D29BE9110}"/>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001" name="Text Box 2">
          <a:extLst>
            <a:ext uri="{FF2B5EF4-FFF2-40B4-BE49-F238E27FC236}">
              <a16:creationId xmlns:a16="http://schemas.microsoft.com/office/drawing/2014/main" id="{2DF4FEF4-146B-429F-9BA6-985325BB874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002" name="Text Box 2">
          <a:extLst>
            <a:ext uri="{FF2B5EF4-FFF2-40B4-BE49-F238E27FC236}">
              <a16:creationId xmlns:a16="http://schemas.microsoft.com/office/drawing/2014/main" id="{68409663-3340-49F9-9097-AACA7271812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003" name="Text Box 2">
          <a:extLst>
            <a:ext uri="{FF2B5EF4-FFF2-40B4-BE49-F238E27FC236}">
              <a16:creationId xmlns:a16="http://schemas.microsoft.com/office/drawing/2014/main" id="{96643E0E-4753-41DB-8915-F2FD939F7BA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004" name="Text Box 2">
          <a:extLst>
            <a:ext uri="{FF2B5EF4-FFF2-40B4-BE49-F238E27FC236}">
              <a16:creationId xmlns:a16="http://schemas.microsoft.com/office/drawing/2014/main" id="{270BA48F-9BBA-406C-BE7F-E1E019FC0A44}"/>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05" name="Text Box 100">
          <a:extLst>
            <a:ext uri="{FF2B5EF4-FFF2-40B4-BE49-F238E27FC236}">
              <a16:creationId xmlns:a16="http://schemas.microsoft.com/office/drawing/2014/main" id="{FBD1B015-9ADA-44ED-86EC-24632F46B52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06" name="Text Box 101">
          <a:extLst>
            <a:ext uri="{FF2B5EF4-FFF2-40B4-BE49-F238E27FC236}">
              <a16:creationId xmlns:a16="http://schemas.microsoft.com/office/drawing/2014/main" id="{10AD823D-5CFD-4816-9E8B-394690A3357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07" name="Text Box 102">
          <a:extLst>
            <a:ext uri="{FF2B5EF4-FFF2-40B4-BE49-F238E27FC236}">
              <a16:creationId xmlns:a16="http://schemas.microsoft.com/office/drawing/2014/main" id="{FA9A3FBC-059A-4A7C-911A-074BADAB395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08" name="Text Box 103">
          <a:extLst>
            <a:ext uri="{FF2B5EF4-FFF2-40B4-BE49-F238E27FC236}">
              <a16:creationId xmlns:a16="http://schemas.microsoft.com/office/drawing/2014/main" id="{DE21D1BC-74A3-4D10-BA31-4F4070943D9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09" name="Text Box 104">
          <a:extLst>
            <a:ext uri="{FF2B5EF4-FFF2-40B4-BE49-F238E27FC236}">
              <a16:creationId xmlns:a16="http://schemas.microsoft.com/office/drawing/2014/main" id="{4173BEF6-50A9-46E7-95D7-F51E4188816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0" name="Text Box 105">
          <a:extLst>
            <a:ext uri="{FF2B5EF4-FFF2-40B4-BE49-F238E27FC236}">
              <a16:creationId xmlns:a16="http://schemas.microsoft.com/office/drawing/2014/main" id="{E86994FA-6CC7-42CC-8323-69D7B765EF0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1" name="Text Box 106">
          <a:extLst>
            <a:ext uri="{FF2B5EF4-FFF2-40B4-BE49-F238E27FC236}">
              <a16:creationId xmlns:a16="http://schemas.microsoft.com/office/drawing/2014/main" id="{2CEFF9C0-ACD9-47DF-8890-12576680FB8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2" name="Text Box 107">
          <a:extLst>
            <a:ext uri="{FF2B5EF4-FFF2-40B4-BE49-F238E27FC236}">
              <a16:creationId xmlns:a16="http://schemas.microsoft.com/office/drawing/2014/main" id="{615AA7B1-0CAD-4150-8546-7615549BFCE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3" name="Text Box 108">
          <a:extLst>
            <a:ext uri="{FF2B5EF4-FFF2-40B4-BE49-F238E27FC236}">
              <a16:creationId xmlns:a16="http://schemas.microsoft.com/office/drawing/2014/main" id="{ECF9A2FF-D45D-466F-869C-6B120DBFE14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4" name="Text Box 109">
          <a:extLst>
            <a:ext uri="{FF2B5EF4-FFF2-40B4-BE49-F238E27FC236}">
              <a16:creationId xmlns:a16="http://schemas.microsoft.com/office/drawing/2014/main" id="{DDB0A6E6-FFA9-478C-AFC4-A183238E806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5" name="Text Box 2">
          <a:extLst>
            <a:ext uri="{FF2B5EF4-FFF2-40B4-BE49-F238E27FC236}">
              <a16:creationId xmlns:a16="http://schemas.microsoft.com/office/drawing/2014/main" id="{FEADE7B9-6EFA-44F9-A67C-A47F41F4881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6" name="Text Box 2">
          <a:extLst>
            <a:ext uri="{FF2B5EF4-FFF2-40B4-BE49-F238E27FC236}">
              <a16:creationId xmlns:a16="http://schemas.microsoft.com/office/drawing/2014/main" id="{AF3A7908-9D05-4C23-8420-3A649622B8E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7" name="Text Box 2">
          <a:extLst>
            <a:ext uri="{FF2B5EF4-FFF2-40B4-BE49-F238E27FC236}">
              <a16:creationId xmlns:a16="http://schemas.microsoft.com/office/drawing/2014/main" id="{A79B55C0-6225-48AF-AEB6-9AAC46B59E9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8" name="Text Box 2">
          <a:extLst>
            <a:ext uri="{FF2B5EF4-FFF2-40B4-BE49-F238E27FC236}">
              <a16:creationId xmlns:a16="http://schemas.microsoft.com/office/drawing/2014/main" id="{36B8E579-FCB7-401C-AAEF-034C9C9FBF6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19" name="Text Box 2">
          <a:extLst>
            <a:ext uri="{FF2B5EF4-FFF2-40B4-BE49-F238E27FC236}">
              <a16:creationId xmlns:a16="http://schemas.microsoft.com/office/drawing/2014/main" id="{C4850B1F-0997-4320-B264-CA421911867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20" name="Text Box 2">
          <a:extLst>
            <a:ext uri="{FF2B5EF4-FFF2-40B4-BE49-F238E27FC236}">
              <a16:creationId xmlns:a16="http://schemas.microsoft.com/office/drawing/2014/main" id="{F22BD9C8-F6D5-466D-A091-177D8EEA6EB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21" name="Text Box 2">
          <a:extLst>
            <a:ext uri="{FF2B5EF4-FFF2-40B4-BE49-F238E27FC236}">
              <a16:creationId xmlns:a16="http://schemas.microsoft.com/office/drawing/2014/main" id="{8C8064E2-EFFF-4C4A-8348-3D54B2CC6E4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22" name="Text Box 2">
          <a:extLst>
            <a:ext uri="{FF2B5EF4-FFF2-40B4-BE49-F238E27FC236}">
              <a16:creationId xmlns:a16="http://schemas.microsoft.com/office/drawing/2014/main" id="{F3225D2C-CFB5-4D4E-8FC0-42261D091AF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23" name="Text Box 2">
          <a:extLst>
            <a:ext uri="{FF2B5EF4-FFF2-40B4-BE49-F238E27FC236}">
              <a16:creationId xmlns:a16="http://schemas.microsoft.com/office/drawing/2014/main" id="{F75F3CD2-F528-4389-850B-7852C035AE2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024" name="Text Box 2">
          <a:extLst>
            <a:ext uri="{FF2B5EF4-FFF2-40B4-BE49-F238E27FC236}">
              <a16:creationId xmlns:a16="http://schemas.microsoft.com/office/drawing/2014/main" id="{81A89CCA-D7A1-49F0-B173-AD717D74711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25" name="Text Box 2">
          <a:extLst>
            <a:ext uri="{FF2B5EF4-FFF2-40B4-BE49-F238E27FC236}">
              <a16:creationId xmlns:a16="http://schemas.microsoft.com/office/drawing/2014/main" id="{E354B252-D043-4921-B94E-B1E7984C6D4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26" name="Text Box 2">
          <a:extLst>
            <a:ext uri="{FF2B5EF4-FFF2-40B4-BE49-F238E27FC236}">
              <a16:creationId xmlns:a16="http://schemas.microsoft.com/office/drawing/2014/main" id="{6D5791C9-562D-416F-96AA-97DCBDAC650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27" name="Text Box 2">
          <a:extLst>
            <a:ext uri="{FF2B5EF4-FFF2-40B4-BE49-F238E27FC236}">
              <a16:creationId xmlns:a16="http://schemas.microsoft.com/office/drawing/2014/main" id="{690FD040-3B4C-488A-AAE3-1A65CDF7EA9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28" name="Text Box 2">
          <a:extLst>
            <a:ext uri="{FF2B5EF4-FFF2-40B4-BE49-F238E27FC236}">
              <a16:creationId xmlns:a16="http://schemas.microsoft.com/office/drawing/2014/main" id="{11412D8D-7B4C-42BD-8025-57F978C016E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29" name="Text Box 2">
          <a:extLst>
            <a:ext uri="{FF2B5EF4-FFF2-40B4-BE49-F238E27FC236}">
              <a16:creationId xmlns:a16="http://schemas.microsoft.com/office/drawing/2014/main" id="{3C8BC903-B041-4E8D-ACA2-9B32228B580D}"/>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30" name="Text Box 2">
          <a:extLst>
            <a:ext uri="{FF2B5EF4-FFF2-40B4-BE49-F238E27FC236}">
              <a16:creationId xmlns:a16="http://schemas.microsoft.com/office/drawing/2014/main" id="{878C3A68-CD51-4439-A61D-3A4894E78DF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31" name="Text Box 2">
          <a:extLst>
            <a:ext uri="{FF2B5EF4-FFF2-40B4-BE49-F238E27FC236}">
              <a16:creationId xmlns:a16="http://schemas.microsoft.com/office/drawing/2014/main" id="{BF5CF229-21EB-4F58-9971-E99DE4CBA49E}"/>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32" name="Text Box 2">
          <a:extLst>
            <a:ext uri="{FF2B5EF4-FFF2-40B4-BE49-F238E27FC236}">
              <a16:creationId xmlns:a16="http://schemas.microsoft.com/office/drawing/2014/main" id="{8ECD6360-34B0-4126-B84B-56325C8AB09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33" name="Text Box 2">
          <a:extLst>
            <a:ext uri="{FF2B5EF4-FFF2-40B4-BE49-F238E27FC236}">
              <a16:creationId xmlns:a16="http://schemas.microsoft.com/office/drawing/2014/main" id="{B0E04717-ADB1-4739-A6B3-39F48FF8529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34" name="Text Box 2">
          <a:extLst>
            <a:ext uri="{FF2B5EF4-FFF2-40B4-BE49-F238E27FC236}">
              <a16:creationId xmlns:a16="http://schemas.microsoft.com/office/drawing/2014/main" id="{C2C69642-DD56-48E3-AF26-2C1769D1592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35" name="Text Box 2">
          <a:extLst>
            <a:ext uri="{FF2B5EF4-FFF2-40B4-BE49-F238E27FC236}">
              <a16:creationId xmlns:a16="http://schemas.microsoft.com/office/drawing/2014/main" id="{E5CAA94A-24A7-4DA2-B71B-0F055EB883F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36" name="Text Box 2">
          <a:extLst>
            <a:ext uri="{FF2B5EF4-FFF2-40B4-BE49-F238E27FC236}">
              <a16:creationId xmlns:a16="http://schemas.microsoft.com/office/drawing/2014/main" id="{1DC91925-813D-459E-AB63-224CDD31B7E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37" name="Text Box 2">
          <a:extLst>
            <a:ext uri="{FF2B5EF4-FFF2-40B4-BE49-F238E27FC236}">
              <a16:creationId xmlns:a16="http://schemas.microsoft.com/office/drawing/2014/main" id="{2C3EEC2C-E001-4DA4-9C1E-E2D8F36FE8B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38" name="Text Box 2">
          <a:extLst>
            <a:ext uri="{FF2B5EF4-FFF2-40B4-BE49-F238E27FC236}">
              <a16:creationId xmlns:a16="http://schemas.microsoft.com/office/drawing/2014/main" id="{7A29167D-8B74-4B5A-AE95-C596DE7BD75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39" name="Text Box 2">
          <a:extLst>
            <a:ext uri="{FF2B5EF4-FFF2-40B4-BE49-F238E27FC236}">
              <a16:creationId xmlns:a16="http://schemas.microsoft.com/office/drawing/2014/main" id="{E8343798-686D-4C16-9EED-6AFEC507836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40" name="Text Box 2">
          <a:extLst>
            <a:ext uri="{FF2B5EF4-FFF2-40B4-BE49-F238E27FC236}">
              <a16:creationId xmlns:a16="http://schemas.microsoft.com/office/drawing/2014/main" id="{6184A0F6-4BC1-4F0E-BB47-2415335B97E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41" name="Text Box 2">
          <a:extLst>
            <a:ext uri="{FF2B5EF4-FFF2-40B4-BE49-F238E27FC236}">
              <a16:creationId xmlns:a16="http://schemas.microsoft.com/office/drawing/2014/main" id="{58DA2D7F-9F9F-44EE-9B44-A06B66CBE83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42" name="Text Box 2">
          <a:extLst>
            <a:ext uri="{FF2B5EF4-FFF2-40B4-BE49-F238E27FC236}">
              <a16:creationId xmlns:a16="http://schemas.microsoft.com/office/drawing/2014/main" id="{68A3AB18-6549-4B35-98B8-F208B732AF3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43" name="Text Box 2">
          <a:extLst>
            <a:ext uri="{FF2B5EF4-FFF2-40B4-BE49-F238E27FC236}">
              <a16:creationId xmlns:a16="http://schemas.microsoft.com/office/drawing/2014/main" id="{834C776C-680C-4142-AFC5-105483B1C8E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44" name="Text Box 2">
          <a:extLst>
            <a:ext uri="{FF2B5EF4-FFF2-40B4-BE49-F238E27FC236}">
              <a16:creationId xmlns:a16="http://schemas.microsoft.com/office/drawing/2014/main" id="{38DC3A6F-9718-4C3A-847D-C9CAEF09F36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45" name="Text Box 2">
          <a:extLst>
            <a:ext uri="{FF2B5EF4-FFF2-40B4-BE49-F238E27FC236}">
              <a16:creationId xmlns:a16="http://schemas.microsoft.com/office/drawing/2014/main" id="{A994FF13-5DE9-4A70-9C8B-E53BE0BE89D9}"/>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46" name="Text Box 2">
          <a:extLst>
            <a:ext uri="{FF2B5EF4-FFF2-40B4-BE49-F238E27FC236}">
              <a16:creationId xmlns:a16="http://schemas.microsoft.com/office/drawing/2014/main" id="{E3C76377-BFA8-490D-8DAE-A92AA327CBA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47" name="Text Box 2">
          <a:extLst>
            <a:ext uri="{FF2B5EF4-FFF2-40B4-BE49-F238E27FC236}">
              <a16:creationId xmlns:a16="http://schemas.microsoft.com/office/drawing/2014/main" id="{997C4289-7BCE-4E88-977A-665D9B66BA7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48" name="Text Box 2">
          <a:extLst>
            <a:ext uri="{FF2B5EF4-FFF2-40B4-BE49-F238E27FC236}">
              <a16:creationId xmlns:a16="http://schemas.microsoft.com/office/drawing/2014/main" id="{E8798C8E-B840-4A41-8C90-C67A670A5C6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49" name="Text Box 2">
          <a:extLst>
            <a:ext uri="{FF2B5EF4-FFF2-40B4-BE49-F238E27FC236}">
              <a16:creationId xmlns:a16="http://schemas.microsoft.com/office/drawing/2014/main" id="{1FF4F197-EB73-4090-BEB4-717BF2B2EB60}"/>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50" name="Text Box 2">
          <a:extLst>
            <a:ext uri="{FF2B5EF4-FFF2-40B4-BE49-F238E27FC236}">
              <a16:creationId xmlns:a16="http://schemas.microsoft.com/office/drawing/2014/main" id="{53AE0A19-D696-49A7-A3D0-5C8FF8619963}"/>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51" name="Text Box 2">
          <a:extLst>
            <a:ext uri="{FF2B5EF4-FFF2-40B4-BE49-F238E27FC236}">
              <a16:creationId xmlns:a16="http://schemas.microsoft.com/office/drawing/2014/main" id="{E6A4ACD1-520B-461A-8D74-FF3794B3BF52}"/>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52" name="Text Box 2">
          <a:extLst>
            <a:ext uri="{FF2B5EF4-FFF2-40B4-BE49-F238E27FC236}">
              <a16:creationId xmlns:a16="http://schemas.microsoft.com/office/drawing/2014/main" id="{D515534F-06D8-4F50-8F5D-5B6C3616204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53" name="Text Box 2">
          <a:extLst>
            <a:ext uri="{FF2B5EF4-FFF2-40B4-BE49-F238E27FC236}">
              <a16:creationId xmlns:a16="http://schemas.microsoft.com/office/drawing/2014/main" id="{4CCDFE11-717F-4444-B3F6-5091835E89DC}"/>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054" name="Text Box 2">
          <a:extLst>
            <a:ext uri="{FF2B5EF4-FFF2-40B4-BE49-F238E27FC236}">
              <a16:creationId xmlns:a16="http://schemas.microsoft.com/office/drawing/2014/main" id="{1EB2603F-4F1D-4442-9290-CE9470A154B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55" name="Text Box 2">
          <a:extLst>
            <a:ext uri="{FF2B5EF4-FFF2-40B4-BE49-F238E27FC236}">
              <a16:creationId xmlns:a16="http://schemas.microsoft.com/office/drawing/2014/main" id="{AEF3F781-55DB-4599-B87E-70B88641DAC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56" name="Text Box 2">
          <a:extLst>
            <a:ext uri="{FF2B5EF4-FFF2-40B4-BE49-F238E27FC236}">
              <a16:creationId xmlns:a16="http://schemas.microsoft.com/office/drawing/2014/main" id="{B5044EB1-1A91-4D9E-B385-29906FF5B60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57" name="Text Box 2">
          <a:extLst>
            <a:ext uri="{FF2B5EF4-FFF2-40B4-BE49-F238E27FC236}">
              <a16:creationId xmlns:a16="http://schemas.microsoft.com/office/drawing/2014/main" id="{F32EE82B-2E5A-4CFB-A028-F0E65259D08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58" name="Text Box 2">
          <a:extLst>
            <a:ext uri="{FF2B5EF4-FFF2-40B4-BE49-F238E27FC236}">
              <a16:creationId xmlns:a16="http://schemas.microsoft.com/office/drawing/2014/main" id="{87935A1F-02F7-4524-9690-CBFD2E2AFDC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59" name="Text Box 2">
          <a:extLst>
            <a:ext uri="{FF2B5EF4-FFF2-40B4-BE49-F238E27FC236}">
              <a16:creationId xmlns:a16="http://schemas.microsoft.com/office/drawing/2014/main" id="{C597223D-AB39-4C9D-8EC1-9D1CE8356AB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0" name="Text Box 2">
          <a:extLst>
            <a:ext uri="{FF2B5EF4-FFF2-40B4-BE49-F238E27FC236}">
              <a16:creationId xmlns:a16="http://schemas.microsoft.com/office/drawing/2014/main" id="{6B57D2BA-074A-462B-9A60-506AFB43FF8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1" name="Text Box 2">
          <a:extLst>
            <a:ext uri="{FF2B5EF4-FFF2-40B4-BE49-F238E27FC236}">
              <a16:creationId xmlns:a16="http://schemas.microsoft.com/office/drawing/2014/main" id="{F2885C1C-C1B1-48F7-A21D-731EBA2F754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2" name="Text Box 2">
          <a:extLst>
            <a:ext uri="{FF2B5EF4-FFF2-40B4-BE49-F238E27FC236}">
              <a16:creationId xmlns:a16="http://schemas.microsoft.com/office/drawing/2014/main" id="{EDCE3B1D-A472-4024-9414-14D715042D7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3" name="Text Box 2">
          <a:extLst>
            <a:ext uri="{FF2B5EF4-FFF2-40B4-BE49-F238E27FC236}">
              <a16:creationId xmlns:a16="http://schemas.microsoft.com/office/drawing/2014/main" id="{5474AC69-C79F-4507-93BF-926DE200A96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4" name="Text Box 2">
          <a:extLst>
            <a:ext uri="{FF2B5EF4-FFF2-40B4-BE49-F238E27FC236}">
              <a16:creationId xmlns:a16="http://schemas.microsoft.com/office/drawing/2014/main" id="{E39A0010-B19C-40BD-BE80-112A6582BF9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5" name="Text Box 2">
          <a:extLst>
            <a:ext uri="{FF2B5EF4-FFF2-40B4-BE49-F238E27FC236}">
              <a16:creationId xmlns:a16="http://schemas.microsoft.com/office/drawing/2014/main" id="{73912750-5EA9-43DC-9914-0B9D5855E20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6" name="Text Box 2">
          <a:extLst>
            <a:ext uri="{FF2B5EF4-FFF2-40B4-BE49-F238E27FC236}">
              <a16:creationId xmlns:a16="http://schemas.microsoft.com/office/drawing/2014/main" id="{DC86DC24-E0EB-4F2D-8EE9-129CD144853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7" name="Text Box 2">
          <a:extLst>
            <a:ext uri="{FF2B5EF4-FFF2-40B4-BE49-F238E27FC236}">
              <a16:creationId xmlns:a16="http://schemas.microsoft.com/office/drawing/2014/main" id="{BF9F6362-B06F-44C9-90D5-028598FF02A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8" name="Text Box 2">
          <a:extLst>
            <a:ext uri="{FF2B5EF4-FFF2-40B4-BE49-F238E27FC236}">
              <a16:creationId xmlns:a16="http://schemas.microsoft.com/office/drawing/2014/main" id="{2A56002E-2DE0-448E-9E82-EF2C73504E5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69" name="Text Box 2">
          <a:extLst>
            <a:ext uri="{FF2B5EF4-FFF2-40B4-BE49-F238E27FC236}">
              <a16:creationId xmlns:a16="http://schemas.microsoft.com/office/drawing/2014/main" id="{7E40C00F-CD98-4680-B73F-B41FDCCDA4A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070" name="Text Box 2">
          <a:extLst>
            <a:ext uri="{FF2B5EF4-FFF2-40B4-BE49-F238E27FC236}">
              <a16:creationId xmlns:a16="http://schemas.microsoft.com/office/drawing/2014/main" id="{340EE5A1-F86F-48F6-92B7-21E6B8EDD11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1" name="Text Box 100">
          <a:extLst>
            <a:ext uri="{FF2B5EF4-FFF2-40B4-BE49-F238E27FC236}">
              <a16:creationId xmlns:a16="http://schemas.microsoft.com/office/drawing/2014/main" id="{2051C503-3173-459C-A387-7B3B1DBAA16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2" name="Text Box 101">
          <a:extLst>
            <a:ext uri="{FF2B5EF4-FFF2-40B4-BE49-F238E27FC236}">
              <a16:creationId xmlns:a16="http://schemas.microsoft.com/office/drawing/2014/main" id="{51F7D443-A628-4183-B09F-27282EB8842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3" name="Text Box 102">
          <a:extLst>
            <a:ext uri="{FF2B5EF4-FFF2-40B4-BE49-F238E27FC236}">
              <a16:creationId xmlns:a16="http://schemas.microsoft.com/office/drawing/2014/main" id="{3390A820-5E29-4400-816C-708199E50DF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4" name="Text Box 103">
          <a:extLst>
            <a:ext uri="{FF2B5EF4-FFF2-40B4-BE49-F238E27FC236}">
              <a16:creationId xmlns:a16="http://schemas.microsoft.com/office/drawing/2014/main" id="{5AAACA4D-7149-48AF-8444-1239E63236A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5" name="Text Box 104">
          <a:extLst>
            <a:ext uri="{FF2B5EF4-FFF2-40B4-BE49-F238E27FC236}">
              <a16:creationId xmlns:a16="http://schemas.microsoft.com/office/drawing/2014/main" id="{0A582F10-E1CB-4740-A654-B21E5A56D7D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6" name="Text Box 105">
          <a:extLst>
            <a:ext uri="{FF2B5EF4-FFF2-40B4-BE49-F238E27FC236}">
              <a16:creationId xmlns:a16="http://schemas.microsoft.com/office/drawing/2014/main" id="{ED430FD8-7EBA-41AD-A317-6A73D0D29EC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7" name="Text Box 106">
          <a:extLst>
            <a:ext uri="{FF2B5EF4-FFF2-40B4-BE49-F238E27FC236}">
              <a16:creationId xmlns:a16="http://schemas.microsoft.com/office/drawing/2014/main" id="{BE67EC9A-2633-4B14-B8EF-04DB8DF8E3E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8" name="Text Box 107">
          <a:extLst>
            <a:ext uri="{FF2B5EF4-FFF2-40B4-BE49-F238E27FC236}">
              <a16:creationId xmlns:a16="http://schemas.microsoft.com/office/drawing/2014/main" id="{5D4A8A38-83A3-4312-B68E-72385D7B03D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79" name="Text Box 108">
          <a:extLst>
            <a:ext uri="{FF2B5EF4-FFF2-40B4-BE49-F238E27FC236}">
              <a16:creationId xmlns:a16="http://schemas.microsoft.com/office/drawing/2014/main" id="{DC286CCF-C093-402E-A255-DAF17A3A4C0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0" name="Text Box 109">
          <a:extLst>
            <a:ext uri="{FF2B5EF4-FFF2-40B4-BE49-F238E27FC236}">
              <a16:creationId xmlns:a16="http://schemas.microsoft.com/office/drawing/2014/main" id="{FDE1861F-7777-4CF7-B26E-D69E9D863E9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1" name="Text Box 2">
          <a:extLst>
            <a:ext uri="{FF2B5EF4-FFF2-40B4-BE49-F238E27FC236}">
              <a16:creationId xmlns:a16="http://schemas.microsoft.com/office/drawing/2014/main" id="{5DBA2A9A-7A33-4891-8494-74382277A9D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2" name="Text Box 2">
          <a:extLst>
            <a:ext uri="{FF2B5EF4-FFF2-40B4-BE49-F238E27FC236}">
              <a16:creationId xmlns:a16="http://schemas.microsoft.com/office/drawing/2014/main" id="{DD550C0B-4C9F-4734-B72F-DBBD3C3E8FB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3" name="Text Box 2">
          <a:extLst>
            <a:ext uri="{FF2B5EF4-FFF2-40B4-BE49-F238E27FC236}">
              <a16:creationId xmlns:a16="http://schemas.microsoft.com/office/drawing/2014/main" id="{E1E06509-7AD9-4118-A969-4FA11DF36A5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4" name="Text Box 2">
          <a:extLst>
            <a:ext uri="{FF2B5EF4-FFF2-40B4-BE49-F238E27FC236}">
              <a16:creationId xmlns:a16="http://schemas.microsoft.com/office/drawing/2014/main" id="{0AAEC8C9-9501-4755-824B-40EF30C6D5B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5" name="Text Box 2">
          <a:extLst>
            <a:ext uri="{FF2B5EF4-FFF2-40B4-BE49-F238E27FC236}">
              <a16:creationId xmlns:a16="http://schemas.microsoft.com/office/drawing/2014/main" id="{FC4D71DD-F356-4331-81C3-979D10D7437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6" name="Text Box 2">
          <a:extLst>
            <a:ext uri="{FF2B5EF4-FFF2-40B4-BE49-F238E27FC236}">
              <a16:creationId xmlns:a16="http://schemas.microsoft.com/office/drawing/2014/main" id="{D36EEDBD-5572-42ED-B294-AD484920166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7" name="Text Box 2">
          <a:extLst>
            <a:ext uri="{FF2B5EF4-FFF2-40B4-BE49-F238E27FC236}">
              <a16:creationId xmlns:a16="http://schemas.microsoft.com/office/drawing/2014/main" id="{C155F286-6BD4-4C45-B7C8-C2DA59B8895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8" name="Text Box 2">
          <a:extLst>
            <a:ext uri="{FF2B5EF4-FFF2-40B4-BE49-F238E27FC236}">
              <a16:creationId xmlns:a16="http://schemas.microsoft.com/office/drawing/2014/main" id="{AC4015FF-7963-49C8-B6BA-879AD45717D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89" name="Text Box 2">
          <a:extLst>
            <a:ext uri="{FF2B5EF4-FFF2-40B4-BE49-F238E27FC236}">
              <a16:creationId xmlns:a16="http://schemas.microsoft.com/office/drawing/2014/main" id="{C206DBE9-39B4-4074-B7B0-2C962D4D7ED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090" name="Text Box 2">
          <a:extLst>
            <a:ext uri="{FF2B5EF4-FFF2-40B4-BE49-F238E27FC236}">
              <a16:creationId xmlns:a16="http://schemas.microsoft.com/office/drawing/2014/main" id="{C33046AB-A301-4231-B166-818F340DD0C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1" name="Text Box 2">
          <a:extLst>
            <a:ext uri="{FF2B5EF4-FFF2-40B4-BE49-F238E27FC236}">
              <a16:creationId xmlns:a16="http://schemas.microsoft.com/office/drawing/2014/main" id="{818BB217-CCA5-48A7-A2E4-CA620F13DD9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2" name="Text Box 2">
          <a:extLst>
            <a:ext uri="{FF2B5EF4-FFF2-40B4-BE49-F238E27FC236}">
              <a16:creationId xmlns:a16="http://schemas.microsoft.com/office/drawing/2014/main" id="{6E6AA721-7CC8-4C55-ADC2-EC8755FA07A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3" name="Text Box 2">
          <a:extLst>
            <a:ext uri="{FF2B5EF4-FFF2-40B4-BE49-F238E27FC236}">
              <a16:creationId xmlns:a16="http://schemas.microsoft.com/office/drawing/2014/main" id="{4FFBC314-9437-4AC7-8CC1-BEEF1C632D7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4" name="Text Box 2">
          <a:extLst>
            <a:ext uri="{FF2B5EF4-FFF2-40B4-BE49-F238E27FC236}">
              <a16:creationId xmlns:a16="http://schemas.microsoft.com/office/drawing/2014/main" id="{6CF8B1ED-961D-4A35-8C46-372C3083993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5" name="Text Box 2">
          <a:extLst>
            <a:ext uri="{FF2B5EF4-FFF2-40B4-BE49-F238E27FC236}">
              <a16:creationId xmlns:a16="http://schemas.microsoft.com/office/drawing/2014/main" id="{1581F3B0-9818-4C38-B3A0-2855577C4C1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6" name="Text Box 2">
          <a:extLst>
            <a:ext uri="{FF2B5EF4-FFF2-40B4-BE49-F238E27FC236}">
              <a16:creationId xmlns:a16="http://schemas.microsoft.com/office/drawing/2014/main" id="{F750554D-DFC6-4DE1-8DFD-3BAD31D30CB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7" name="Text Box 2">
          <a:extLst>
            <a:ext uri="{FF2B5EF4-FFF2-40B4-BE49-F238E27FC236}">
              <a16:creationId xmlns:a16="http://schemas.microsoft.com/office/drawing/2014/main" id="{9D7B8D17-9087-4B0A-B697-FC41CC6C9F3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8" name="Text Box 2">
          <a:extLst>
            <a:ext uri="{FF2B5EF4-FFF2-40B4-BE49-F238E27FC236}">
              <a16:creationId xmlns:a16="http://schemas.microsoft.com/office/drawing/2014/main" id="{30133DFB-D3E4-4F83-85A8-4FEBEA648ABC}"/>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099" name="Text Box 2">
          <a:extLst>
            <a:ext uri="{FF2B5EF4-FFF2-40B4-BE49-F238E27FC236}">
              <a16:creationId xmlns:a16="http://schemas.microsoft.com/office/drawing/2014/main" id="{982C776A-7F2A-487D-937E-62B8B49A907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0" name="Text Box 2">
          <a:extLst>
            <a:ext uri="{FF2B5EF4-FFF2-40B4-BE49-F238E27FC236}">
              <a16:creationId xmlns:a16="http://schemas.microsoft.com/office/drawing/2014/main" id="{7588B940-70EF-40AA-B391-38E4DC6C997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1" name="Text Box 2">
          <a:extLst>
            <a:ext uri="{FF2B5EF4-FFF2-40B4-BE49-F238E27FC236}">
              <a16:creationId xmlns:a16="http://schemas.microsoft.com/office/drawing/2014/main" id="{775A810C-80DD-4B4E-8A02-730E462AACE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2" name="Text Box 2">
          <a:extLst>
            <a:ext uri="{FF2B5EF4-FFF2-40B4-BE49-F238E27FC236}">
              <a16:creationId xmlns:a16="http://schemas.microsoft.com/office/drawing/2014/main" id="{48074169-F500-40C3-B7E6-E36A757F11D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3" name="Text Box 2">
          <a:extLst>
            <a:ext uri="{FF2B5EF4-FFF2-40B4-BE49-F238E27FC236}">
              <a16:creationId xmlns:a16="http://schemas.microsoft.com/office/drawing/2014/main" id="{E7F0F7B8-DF42-4F95-A8F7-26619496897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4" name="Text Box 2">
          <a:extLst>
            <a:ext uri="{FF2B5EF4-FFF2-40B4-BE49-F238E27FC236}">
              <a16:creationId xmlns:a16="http://schemas.microsoft.com/office/drawing/2014/main" id="{9682BEDB-6C78-487D-86CB-B1425D23CB1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5" name="Text Box 2">
          <a:extLst>
            <a:ext uri="{FF2B5EF4-FFF2-40B4-BE49-F238E27FC236}">
              <a16:creationId xmlns:a16="http://schemas.microsoft.com/office/drawing/2014/main" id="{A3C42974-7A29-465C-A079-D7FC5193244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6" name="Text Box 2">
          <a:extLst>
            <a:ext uri="{FF2B5EF4-FFF2-40B4-BE49-F238E27FC236}">
              <a16:creationId xmlns:a16="http://schemas.microsoft.com/office/drawing/2014/main" id="{24337B56-EAA0-4589-A79D-002D2255C0D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7" name="Text Box 2">
          <a:extLst>
            <a:ext uri="{FF2B5EF4-FFF2-40B4-BE49-F238E27FC236}">
              <a16:creationId xmlns:a16="http://schemas.microsoft.com/office/drawing/2014/main" id="{67C4D4B4-5FEC-4697-83B3-C482F88170B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8" name="Text Box 2">
          <a:extLst>
            <a:ext uri="{FF2B5EF4-FFF2-40B4-BE49-F238E27FC236}">
              <a16:creationId xmlns:a16="http://schemas.microsoft.com/office/drawing/2014/main" id="{DC75E7DA-DF63-4773-A44F-FFF3EEFBB84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09" name="Text Box 2">
          <a:extLst>
            <a:ext uri="{FF2B5EF4-FFF2-40B4-BE49-F238E27FC236}">
              <a16:creationId xmlns:a16="http://schemas.microsoft.com/office/drawing/2014/main" id="{003D1939-3299-43E0-9660-E501633DC5D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0" name="Text Box 2">
          <a:extLst>
            <a:ext uri="{FF2B5EF4-FFF2-40B4-BE49-F238E27FC236}">
              <a16:creationId xmlns:a16="http://schemas.microsoft.com/office/drawing/2014/main" id="{F3193EDC-E950-49CF-AF33-19503F3FC4D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1" name="Text Box 2">
          <a:extLst>
            <a:ext uri="{FF2B5EF4-FFF2-40B4-BE49-F238E27FC236}">
              <a16:creationId xmlns:a16="http://schemas.microsoft.com/office/drawing/2014/main" id="{31630C58-1DBC-488C-91DD-17E55D5AA5D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2" name="Text Box 2">
          <a:extLst>
            <a:ext uri="{FF2B5EF4-FFF2-40B4-BE49-F238E27FC236}">
              <a16:creationId xmlns:a16="http://schemas.microsoft.com/office/drawing/2014/main" id="{D1B2EE37-3643-41B5-9BE4-6C5C75D1246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3" name="Text Box 2">
          <a:extLst>
            <a:ext uri="{FF2B5EF4-FFF2-40B4-BE49-F238E27FC236}">
              <a16:creationId xmlns:a16="http://schemas.microsoft.com/office/drawing/2014/main" id="{5982CA57-58AC-4552-AEC3-F05F076F326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4" name="Text Box 2">
          <a:extLst>
            <a:ext uri="{FF2B5EF4-FFF2-40B4-BE49-F238E27FC236}">
              <a16:creationId xmlns:a16="http://schemas.microsoft.com/office/drawing/2014/main" id="{7201241B-77D6-4FC3-AF50-4C7190C23BD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5" name="Text Box 2">
          <a:extLst>
            <a:ext uri="{FF2B5EF4-FFF2-40B4-BE49-F238E27FC236}">
              <a16:creationId xmlns:a16="http://schemas.microsoft.com/office/drawing/2014/main" id="{BB7221D8-3313-42A0-85FB-0EDE78EA294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6" name="Text Box 2">
          <a:extLst>
            <a:ext uri="{FF2B5EF4-FFF2-40B4-BE49-F238E27FC236}">
              <a16:creationId xmlns:a16="http://schemas.microsoft.com/office/drawing/2014/main" id="{27E37D77-13E7-4B5C-B96B-CD24EFDDAAC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7" name="Text Box 2">
          <a:extLst>
            <a:ext uri="{FF2B5EF4-FFF2-40B4-BE49-F238E27FC236}">
              <a16:creationId xmlns:a16="http://schemas.microsoft.com/office/drawing/2014/main" id="{3CBB2B92-FBF7-4370-94F0-19448B4438F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8" name="Text Box 2">
          <a:extLst>
            <a:ext uri="{FF2B5EF4-FFF2-40B4-BE49-F238E27FC236}">
              <a16:creationId xmlns:a16="http://schemas.microsoft.com/office/drawing/2014/main" id="{F9573B31-47B7-4B3A-91F0-7CDDE2F1060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119" name="Text Box 2">
          <a:extLst>
            <a:ext uri="{FF2B5EF4-FFF2-40B4-BE49-F238E27FC236}">
              <a16:creationId xmlns:a16="http://schemas.microsoft.com/office/drawing/2014/main" id="{0D31AEB9-4CEC-4B90-8DDA-C303C976DC7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0" name="Text Box 2">
          <a:extLst>
            <a:ext uri="{FF2B5EF4-FFF2-40B4-BE49-F238E27FC236}">
              <a16:creationId xmlns:a16="http://schemas.microsoft.com/office/drawing/2014/main" id="{4CDF7E4B-F862-4FEC-9561-5E5AFF997E7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1" name="Text Box 2">
          <a:extLst>
            <a:ext uri="{FF2B5EF4-FFF2-40B4-BE49-F238E27FC236}">
              <a16:creationId xmlns:a16="http://schemas.microsoft.com/office/drawing/2014/main" id="{759F3FD0-3E39-4706-8F98-63F69488D033}"/>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2" name="Text Box 2">
          <a:extLst>
            <a:ext uri="{FF2B5EF4-FFF2-40B4-BE49-F238E27FC236}">
              <a16:creationId xmlns:a16="http://schemas.microsoft.com/office/drawing/2014/main" id="{FA5866DC-2530-4E22-9B8E-33BC4FFE292B}"/>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3" name="Text Box 2">
          <a:extLst>
            <a:ext uri="{FF2B5EF4-FFF2-40B4-BE49-F238E27FC236}">
              <a16:creationId xmlns:a16="http://schemas.microsoft.com/office/drawing/2014/main" id="{A5B331FA-013F-4046-A5A6-DABFB3555578}"/>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4" name="Text Box 2">
          <a:extLst>
            <a:ext uri="{FF2B5EF4-FFF2-40B4-BE49-F238E27FC236}">
              <a16:creationId xmlns:a16="http://schemas.microsoft.com/office/drawing/2014/main" id="{4599515E-7142-4A27-8D16-E5ABAEEF88C4}"/>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5" name="Text Box 2">
          <a:extLst>
            <a:ext uri="{FF2B5EF4-FFF2-40B4-BE49-F238E27FC236}">
              <a16:creationId xmlns:a16="http://schemas.microsoft.com/office/drawing/2014/main" id="{2402F18C-71B4-448B-B78D-38C89C1E149C}"/>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6" name="Text Box 2">
          <a:extLst>
            <a:ext uri="{FF2B5EF4-FFF2-40B4-BE49-F238E27FC236}">
              <a16:creationId xmlns:a16="http://schemas.microsoft.com/office/drawing/2014/main" id="{8802C2D7-834E-45D3-8C9B-D477C0434264}"/>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7" name="Text Box 2">
          <a:extLst>
            <a:ext uri="{FF2B5EF4-FFF2-40B4-BE49-F238E27FC236}">
              <a16:creationId xmlns:a16="http://schemas.microsoft.com/office/drawing/2014/main" id="{3607B246-555F-44F8-BE94-DFC1726BEF02}"/>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7377"/>
    <xdr:sp macro="" textlink="">
      <xdr:nvSpPr>
        <xdr:cNvPr id="1128" name="Text Box 2">
          <a:extLst>
            <a:ext uri="{FF2B5EF4-FFF2-40B4-BE49-F238E27FC236}">
              <a16:creationId xmlns:a16="http://schemas.microsoft.com/office/drawing/2014/main" id="{4B93202C-6265-4D04-9023-DC4FB858D4FF}"/>
            </a:ext>
          </a:extLst>
        </xdr:cNvPr>
        <xdr:cNvSpPr txBox="1">
          <a:spLocks noChangeArrowheads="1"/>
        </xdr:cNvSpPr>
      </xdr:nvSpPr>
      <xdr:spPr bwMode="auto">
        <a:xfrm>
          <a:off x="10058400" y="12249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29" name="Text Box 2">
          <a:extLst>
            <a:ext uri="{FF2B5EF4-FFF2-40B4-BE49-F238E27FC236}">
              <a16:creationId xmlns:a16="http://schemas.microsoft.com/office/drawing/2014/main" id="{762ED87C-9AC0-4B20-894E-6D977A2413E7}"/>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0" name="Text Box 2">
          <a:extLst>
            <a:ext uri="{FF2B5EF4-FFF2-40B4-BE49-F238E27FC236}">
              <a16:creationId xmlns:a16="http://schemas.microsoft.com/office/drawing/2014/main" id="{5CCAF916-9682-4CFF-A5BC-A42A9764FB6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1" name="Text Box 2">
          <a:extLst>
            <a:ext uri="{FF2B5EF4-FFF2-40B4-BE49-F238E27FC236}">
              <a16:creationId xmlns:a16="http://schemas.microsoft.com/office/drawing/2014/main" id="{F444A405-CDA3-4A64-B0E9-64FE05575F85}"/>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2" name="Text Box 2">
          <a:extLst>
            <a:ext uri="{FF2B5EF4-FFF2-40B4-BE49-F238E27FC236}">
              <a16:creationId xmlns:a16="http://schemas.microsoft.com/office/drawing/2014/main" id="{412C3743-1CB1-4A2E-9330-589F86B41129}"/>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3" name="Text Box 2">
          <a:extLst>
            <a:ext uri="{FF2B5EF4-FFF2-40B4-BE49-F238E27FC236}">
              <a16:creationId xmlns:a16="http://schemas.microsoft.com/office/drawing/2014/main" id="{66D2D17E-2C5B-419C-B04F-EAB41B73525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4" name="Text Box 2">
          <a:extLst>
            <a:ext uri="{FF2B5EF4-FFF2-40B4-BE49-F238E27FC236}">
              <a16:creationId xmlns:a16="http://schemas.microsoft.com/office/drawing/2014/main" id="{0AC7CE04-2121-4A42-9F53-6DD6B89D147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5" name="Text Box 2">
          <a:extLst>
            <a:ext uri="{FF2B5EF4-FFF2-40B4-BE49-F238E27FC236}">
              <a16:creationId xmlns:a16="http://schemas.microsoft.com/office/drawing/2014/main" id="{115DBF6C-8C8B-469B-A5EA-B75097E94B5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6" name="Text Box 2">
          <a:extLst>
            <a:ext uri="{FF2B5EF4-FFF2-40B4-BE49-F238E27FC236}">
              <a16:creationId xmlns:a16="http://schemas.microsoft.com/office/drawing/2014/main" id="{E5DAD14D-7283-42AC-801F-154704E7217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7" name="Text Box 2">
          <a:extLst>
            <a:ext uri="{FF2B5EF4-FFF2-40B4-BE49-F238E27FC236}">
              <a16:creationId xmlns:a16="http://schemas.microsoft.com/office/drawing/2014/main" id="{54651764-8C00-402F-930E-1912630EC20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38" name="Text Box 2">
          <a:extLst>
            <a:ext uri="{FF2B5EF4-FFF2-40B4-BE49-F238E27FC236}">
              <a16:creationId xmlns:a16="http://schemas.microsoft.com/office/drawing/2014/main" id="{A14FE4D7-3BD2-4A48-9B7C-F3352E274522}"/>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39" name="Text Box 2">
          <a:extLst>
            <a:ext uri="{FF2B5EF4-FFF2-40B4-BE49-F238E27FC236}">
              <a16:creationId xmlns:a16="http://schemas.microsoft.com/office/drawing/2014/main" id="{7BA1D6AD-AC65-4D72-A123-064490D6C196}"/>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0" name="Text Box 2">
          <a:extLst>
            <a:ext uri="{FF2B5EF4-FFF2-40B4-BE49-F238E27FC236}">
              <a16:creationId xmlns:a16="http://schemas.microsoft.com/office/drawing/2014/main" id="{B5C0BBBC-81BC-4E62-8F3D-010F5B8A4A0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1" name="Text Box 2">
          <a:extLst>
            <a:ext uri="{FF2B5EF4-FFF2-40B4-BE49-F238E27FC236}">
              <a16:creationId xmlns:a16="http://schemas.microsoft.com/office/drawing/2014/main" id="{99DB4963-F2F6-431F-800F-4156F4CA49DD}"/>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2" name="Text Box 2">
          <a:extLst>
            <a:ext uri="{FF2B5EF4-FFF2-40B4-BE49-F238E27FC236}">
              <a16:creationId xmlns:a16="http://schemas.microsoft.com/office/drawing/2014/main" id="{CD17A22C-EBBE-4E89-AA14-5EE25A78722C}"/>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3" name="Text Box 2">
          <a:extLst>
            <a:ext uri="{FF2B5EF4-FFF2-40B4-BE49-F238E27FC236}">
              <a16:creationId xmlns:a16="http://schemas.microsoft.com/office/drawing/2014/main" id="{07C778FD-C426-4335-9735-8E469330D6FD}"/>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4" name="Text Box 2">
          <a:extLst>
            <a:ext uri="{FF2B5EF4-FFF2-40B4-BE49-F238E27FC236}">
              <a16:creationId xmlns:a16="http://schemas.microsoft.com/office/drawing/2014/main" id="{100C0681-1B6B-4EEF-9BF4-330A8FB6766C}"/>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5" name="Text Box 2">
          <a:extLst>
            <a:ext uri="{FF2B5EF4-FFF2-40B4-BE49-F238E27FC236}">
              <a16:creationId xmlns:a16="http://schemas.microsoft.com/office/drawing/2014/main" id="{F460A064-B567-478A-AA7A-07952B4B68F4}"/>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6" name="Text Box 2">
          <a:extLst>
            <a:ext uri="{FF2B5EF4-FFF2-40B4-BE49-F238E27FC236}">
              <a16:creationId xmlns:a16="http://schemas.microsoft.com/office/drawing/2014/main" id="{3BEA5E4B-C360-44D0-8329-456BC20F3938}"/>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7" name="Text Box 2">
          <a:extLst>
            <a:ext uri="{FF2B5EF4-FFF2-40B4-BE49-F238E27FC236}">
              <a16:creationId xmlns:a16="http://schemas.microsoft.com/office/drawing/2014/main" id="{C90FAE81-37EB-42DC-8BDD-4BAA8F452BBF}"/>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36736"/>
    <xdr:sp macro="" textlink="">
      <xdr:nvSpPr>
        <xdr:cNvPr id="1148" name="Text Box 2">
          <a:extLst>
            <a:ext uri="{FF2B5EF4-FFF2-40B4-BE49-F238E27FC236}">
              <a16:creationId xmlns:a16="http://schemas.microsoft.com/office/drawing/2014/main" id="{26E7A9E8-049C-475E-A7C1-D4FFA926ED7A}"/>
            </a:ext>
          </a:extLst>
        </xdr:cNvPr>
        <xdr:cNvSpPr txBox="1">
          <a:spLocks noChangeArrowheads="1"/>
        </xdr:cNvSpPr>
      </xdr:nvSpPr>
      <xdr:spPr bwMode="auto">
        <a:xfrm>
          <a:off x="10058400" y="12249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49" name="Text Box 2">
          <a:extLst>
            <a:ext uri="{FF2B5EF4-FFF2-40B4-BE49-F238E27FC236}">
              <a16:creationId xmlns:a16="http://schemas.microsoft.com/office/drawing/2014/main" id="{BA49A8CF-82EA-45E1-A927-E620C2FCB5E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0" name="Text Box 2">
          <a:extLst>
            <a:ext uri="{FF2B5EF4-FFF2-40B4-BE49-F238E27FC236}">
              <a16:creationId xmlns:a16="http://schemas.microsoft.com/office/drawing/2014/main" id="{B0E92ECE-DFF6-49BE-B02B-95C847C68DAF}"/>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1" name="Text Box 2">
          <a:extLst>
            <a:ext uri="{FF2B5EF4-FFF2-40B4-BE49-F238E27FC236}">
              <a16:creationId xmlns:a16="http://schemas.microsoft.com/office/drawing/2014/main" id="{CD6B8874-3B13-4AEA-BA76-E47BC6C3650A}"/>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2" name="Text Box 2">
          <a:extLst>
            <a:ext uri="{FF2B5EF4-FFF2-40B4-BE49-F238E27FC236}">
              <a16:creationId xmlns:a16="http://schemas.microsoft.com/office/drawing/2014/main" id="{455E19DE-E96B-4578-91A0-3F5F278802CC}"/>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3" name="Text Box 2">
          <a:extLst>
            <a:ext uri="{FF2B5EF4-FFF2-40B4-BE49-F238E27FC236}">
              <a16:creationId xmlns:a16="http://schemas.microsoft.com/office/drawing/2014/main" id="{D0FF6043-C94C-47F9-A6F3-D808E52AAAA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4" name="Text Box 2">
          <a:extLst>
            <a:ext uri="{FF2B5EF4-FFF2-40B4-BE49-F238E27FC236}">
              <a16:creationId xmlns:a16="http://schemas.microsoft.com/office/drawing/2014/main" id="{BA1C6C78-BE33-4AC4-9E2A-11CAD8371F51}"/>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5" name="Text Box 2">
          <a:extLst>
            <a:ext uri="{FF2B5EF4-FFF2-40B4-BE49-F238E27FC236}">
              <a16:creationId xmlns:a16="http://schemas.microsoft.com/office/drawing/2014/main" id="{44B01279-979B-4DC6-B70A-5AA662B2685D}"/>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6" name="Text Box 2">
          <a:extLst>
            <a:ext uri="{FF2B5EF4-FFF2-40B4-BE49-F238E27FC236}">
              <a16:creationId xmlns:a16="http://schemas.microsoft.com/office/drawing/2014/main" id="{9111E1BD-6199-4AA8-8008-E79F176142DB}"/>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7" name="Text Box 2">
          <a:extLst>
            <a:ext uri="{FF2B5EF4-FFF2-40B4-BE49-F238E27FC236}">
              <a16:creationId xmlns:a16="http://schemas.microsoft.com/office/drawing/2014/main" id="{9045ACA9-BD73-4432-8C4D-878C96BD92EE}"/>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259079"/>
    <xdr:sp macro="" textlink="">
      <xdr:nvSpPr>
        <xdr:cNvPr id="1158" name="Text Box 2">
          <a:extLst>
            <a:ext uri="{FF2B5EF4-FFF2-40B4-BE49-F238E27FC236}">
              <a16:creationId xmlns:a16="http://schemas.microsoft.com/office/drawing/2014/main" id="{6FB9FB20-E0CB-45D4-A672-7D31C55C7F98}"/>
            </a:ext>
          </a:extLst>
        </xdr:cNvPr>
        <xdr:cNvSpPr txBox="1">
          <a:spLocks noChangeArrowheads="1"/>
        </xdr:cNvSpPr>
      </xdr:nvSpPr>
      <xdr:spPr bwMode="auto">
        <a:xfrm>
          <a:off x="10058400" y="12249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59" name="Text Box 100">
          <a:extLst>
            <a:ext uri="{FF2B5EF4-FFF2-40B4-BE49-F238E27FC236}">
              <a16:creationId xmlns:a16="http://schemas.microsoft.com/office/drawing/2014/main" id="{ECDF22FD-6C08-4EA3-BB0F-7B84946BB87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0" name="Text Box 101">
          <a:extLst>
            <a:ext uri="{FF2B5EF4-FFF2-40B4-BE49-F238E27FC236}">
              <a16:creationId xmlns:a16="http://schemas.microsoft.com/office/drawing/2014/main" id="{203BF9EE-5877-4CD2-979C-9DEAA9CEB8E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1" name="Text Box 102">
          <a:extLst>
            <a:ext uri="{FF2B5EF4-FFF2-40B4-BE49-F238E27FC236}">
              <a16:creationId xmlns:a16="http://schemas.microsoft.com/office/drawing/2014/main" id="{338C8F84-5FE5-4167-8ED4-9081418D021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2" name="Text Box 103">
          <a:extLst>
            <a:ext uri="{FF2B5EF4-FFF2-40B4-BE49-F238E27FC236}">
              <a16:creationId xmlns:a16="http://schemas.microsoft.com/office/drawing/2014/main" id="{A2123540-FCB0-4290-BD1F-22DA2FC17C4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3" name="Text Box 104">
          <a:extLst>
            <a:ext uri="{FF2B5EF4-FFF2-40B4-BE49-F238E27FC236}">
              <a16:creationId xmlns:a16="http://schemas.microsoft.com/office/drawing/2014/main" id="{9C02F0FB-B0F8-49FF-AB3C-AF0DF967D06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4" name="Text Box 105">
          <a:extLst>
            <a:ext uri="{FF2B5EF4-FFF2-40B4-BE49-F238E27FC236}">
              <a16:creationId xmlns:a16="http://schemas.microsoft.com/office/drawing/2014/main" id="{698F0C5D-D155-4520-A258-C839409F61B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5" name="Text Box 106">
          <a:extLst>
            <a:ext uri="{FF2B5EF4-FFF2-40B4-BE49-F238E27FC236}">
              <a16:creationId xmlns:a16="http://schemas.microsoft.com/office/drawing/2014/main" id="{166F7497-2416-4621-A4F3-6F23ACBD2BE7}"/>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6" name="Text Box 107">
          <a:extLst>
            <a:ext uri="{FF2B5EF4-FFF2-40B4-BE49-F238E27FC236}">
              <a16:creationId xmlns:a16="http://schemas.microsoft.com/office/drawing/2014/main" id="{9EB9A552-D994-4BF0-89F7-3D3A679E872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7" name="Text Box 108">
          <a:extLst>
            <a:ext uri="{FF2B5EF4-FFF2-40B4-BE49-F238E27FC236}">
              <a16:creationId xmlns:a16="http://schemas.microsoft.com/office/drawing/2014/main" id="{4DEBF66B-7BF5-4E29-8F6A-A7B6DAB255F3}"/>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8" name="Text Box 109">
          <a:extLst>
            <a:ext uri="{FF2B5EF4-FFF2-40B4-BE49-F238E27FC236}">
              <a16:creationId xmlns:a16="http://schemas.microsoft.com/office/drawing/2014/main" id="{F0D83C11-AE8D-46DB-8199-C1B6E346F66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69" name="Text Box 2">
          <a:extLst>
            <a:ext uri="{FF2B5EF4-FFF2-40B4-BE49-F238E27FC236}">
              <a16:creationId xmlns:a16="http://schemas.microsoft.com/office/drawing/2014/main" id="{91929CB0-877E-4A4C-A7DD-6C417FD389B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0" name="Text Box 2">
          <a:extLst>
            <a:ext uri="{FF2B5EF4-FFF2-40B4-BE49-F238E27FC236}">
              <a16:creationId xmlns:a16="http://schemas.microsoft.com/office/drawing/2014/main" id="{CAE81B49-6098-4084-A5BC-50FD4DD3AE9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1" name="Text Box 2">
          <a:extLst>
            <a:ext uri="{FF2B5EF4-FFF2-40B4-BE49-F238E27FC236}">
              <a16:creationId xmlns:a16="http://schemas.microsoft.com/office/drawing/2014/main" id="{ACD0E114-61B2-4F67-A658-A2A2E35739E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2" name="Text Box 2">
          <a:extLst>
            <a:ext uri="{FF2B5EF4-FFF2-40B4-BE49-F238E27FC236}">
              <a16:creationId xmlns:a16="http://schemas.microsoft.com/office/drawing/2014/main" id="{739618F6-93EE-4FE5-8CCA-818D7D6F2AB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3" name="Text Box 2">
          <a:extLst>
            <a:ext uri="{FF2B5EF4-FFF2-40B4-BE49-F238E27FC236}">
              <a16:creationId xmlns:a16="http://schemas.microsoft.com/office/drawing/2014/main" id="{5002AE82-77CF-465E-AD0E-8DD5E4BCE47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4" name="Text Box 2">
          <a:extLst>
            <a:ext uri="{FF2B5EF4-FFF2-40B4-BE49-F238E27FC236}">
              <a16:creationId xmlns:a16="http://schemas.microsoft.com/office/drawing/2014/main" id="{FB2AB2C0-6299-41E7-B162-9693CC6B388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5" name="Text Box 2">
          <a:extLst>
            <a:ext uri="{FF2B5EF4-FFF2-40B4-BE49-F238E27FC236}">
              <a16:creationId xmlns:a16="http://schemas.microsoft.com/office/drawing/2014/main" id="{D15A93C5-B4A7-47DC-94AA-35029D9856D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6" name="Text Box 2">
          <a:extLst>
            <a:ext uri="{FF2B5EF4-FFF2-40B4-BE49-F238E27FC236}">
              <a16:creationId xmlns:a16="http://schemas.microsoft.com/office/drawing/2014/main" id="{DFD2DC38-4A2C-405D-B4C4-C1902DF2AB3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7" name="Text Box 2">
          <a:extLst>
            <a:ext uri="{FF2B5EF4-FFF2-40B4-BE49-F238E27FC236}">
              <a16:creationId xmlns:a16="http://schemas.microsoft.com/office/drawing/2014/main" id="{2370047D-FDEC-433D-93A1-E15353B9FD3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8490" cy="161924"/>
    <xdr:sp macro="" textlink="">
      <xdr:nvSpPr>
        <xdr:cNvPr id="1178" name="Text Box 2">
          <a:extLst>
            <a:ext uri="{FF2B5EF4-FFF2-40B4-BE49-F238E27FC236}">
              <a16:creationId xmlns:a16="http://schemas.microsoft.com/office/drawing/2014/main" id="{B961B588-778C-40FF-85BA-0BD78E690AE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79" name="Text Box 2">
          <a:extLst>
            <a:ext uri="{FF2B5EF4-FFF2-40B4-BE49-F238E27FC236}">
              <a16:creationId xmlns:a16="http://schemas.microsoft.com/office/drawing/2014/main" id="{EA2522F6-F0A1-44E4-97EA-D4776186AC88}"/>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0" name="Text Box 2">
          <a:extLst>
            <a:ext uri="{FF2B5EF4-FFF2-40B4-BE49-F238E27FC236}">
              <a16:creationId xmlns:a16="http://schemas.microsoft.com/office/drawing/2014/main" id="{50095E93-0DD8-40F9-B8FD-F16C2E151E70}"/>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1" name="Text Box 2">
          <a:extLst>
            <a:ext uri="{FF2B5EF4-FFF2-40B4-BE49-F238E27FC236}">
              <a16:creationId xmlns:a16="http://schemas.microsoft.com/office/drawing/2014/main" id="{8B3FD58D-0BB1-4002-98E7-86AD14521A0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2" name="Text Box 2">
          <a:extLst>
            <a:ext uri="{FF2B5EF4-FFF2-40B4-BE49-F238E27FC236}">
              <a16:creationId xmlns:a16="http://schemas.microsoft.com/office/drawing/2014/main" id="{98C43F05-6B8A-4E84-B0F9-2005097243E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3" name="Text Box 2">
          <a:extLst>
            <a:ext uri="{FF2B5EF4-FFF2-40B4-BE49-F238E27FC236}">
              <a16:creationId xmlns:a16="http://schemas.microsoft.com/office/drawing/2014/main" id="{7D77BFE7-164B-46CB-B45B-29D7F02C687A}"/>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4" name="Text Box 2">
          <a:extLst>
            <a:ext uri="{FF2B5EF4-FFF2-40B4-BE49-F238E27FC236}">
              <a16:creationId xmlns:a16="http://schemas.microsoft.com/office/drawing/2014/main" id="{6C32070A-CAC1-4714-B2B0-20836635C44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5" name="Text Box 2">
          <a:extLst>
            <a:ext uri="{FF2B5EF4-FFF2-40B4-BE49-F238E27FC236}">
              <a16:creationId xmlns:a16="http://schemas.microsoft.com/office/drawing/2014/main" id="{7DABD8D7-E208-4D12-B955-CCDDF0158C9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6" name="Text Box 2">
          <a:extLst>
            <a:ext uri="{FF2B5EF4-FFF2-40B4-BE49-F238E27FC236}">
              <a16:creationId xmlns:a16="http://schemas.microsoft.com/office/drawing/2014/main" id="{6926183D-E2B2-405D-97CE-A7B324B5DC34}"/>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7" name="Text Box 2">
          <a:extLst>
            <a:ext uri="{FF2B5EF4-FFF2-40B4-BE49-F238E27FC236}">
              <a16:creationId xmlns:a16="http://schemas.microsoft.com/office/drawing/2014/main" id="{2BCECDD0-2484-4E67-9435-30143FA48C05}"/>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88" name="Text Box 2">
          <a:extLst>
            <a:ext uri="{FF2B5EF4-FFF2-40B4-BE49-F238E27FC236}">
              <a16:creationId xmlns:a16="http://schemas.microsoft.com/office/drawing/2014/main" id="{8B3D3F47-9095-4A8A-8AEA-E4818CE419EE}"/>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89" name="Text Box 2">
          <a:extLst>
            <a:ext uri="{FF2B5EF4-FFF2-40B4-BE49-F238E27FC236}">
              <a16:creationId xmlns:a16="http://schemas.microsoft.com/office/drawing/2014/main" id="{5E1876F5-FFA7-406F-9621-D75EA50270B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0" name="Text Box 2">
          <a:extLst>
            <a:ext uri="{FF2B5EF4-FFF2-40B4-BE49-F238E27FC236}">
              <a16:creationId xmlns:a16="http://schemas.microsoft.com/office/drawing/2014/main" id="{EF4A47B0-00D2-4311-BD89-535C38E2EABF}"/>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1" name="Text Box 2">
          <a:extLst>
            <a:ext uri="{FF2B5EF4-FFF2-40B4-BE49-F238E27FC236}">
              <a16:creationId xmlns:a16="http://schemas.microsoft.com/office/drawing/2014/main" id="{58D21A78-3D16-4414-84F1-52C613CB7B7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2" name="Text Box 2">
          <a:extLst>
            <a:ext uri="{FF2B5EF4-FFF2-40B4-BE49-F238E27FC236}">
              <a16:creationId xmlns:a16="http://schemas.microsoft.com/office/drawing/2014/main" id="{108AAE43-1C62-4DC0-81B4-5D3866D6A0B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3" name="Text Box 2">
          <a:extLst>
            <a:ext uri="{FF2B5EF4-FFF2-40B4-BE49-F238E27FC236}">
              <a16:creationId xmlns:a16="http://schemas.microsoft.com/office/drawing/2014/main" id="{79CFB212-6D70-497A-9FE6-5669C48D648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4" name="Text Box 2">
          <a:extLst>
            <a:ext uri="{FF2B5EF4-FFF2-40B4-BE49-F238E27FC236}">
              <a16:creationId xmlns:a16="http://schemas.microsoft.com/office/drawing/2014/main" id="{C1ABFEA5-6FE9-4C31-8E6C-669453789E7B}"/>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5" name="Text Box 2">
          <a:extLst>
            <a:ext uri="{FF2B5EF4-FFF2-40B4-BE49-F238E27FC236}">
              <a16:creationId xmlns:a16="http://schemas.microsoft.com/office/drawing/2014/main" id="{EC50973F-DDA8-4C0F-9BF6-02FE6EEAB18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6" name="Text Box 2">
          <a:extLst>
            <a:ext uri="{FF2B5EF4-FFF2-40B4-BE49-F238E27FC236}">
              <a16:creationId xmlns:a16="http://schemas.microsoft.com/office/drawing/2014/main" id="{EAEC1797-3DB6-401A-B9AA-182B9322583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7" name="Text Box 2">
          <a:extLst>
            <a:ext uri="{FF2B5EF4-FFF2-40B4-BE49-F238E27FC236}">
              <a16:creationId xmlns:a16="http://schemas.microsoft.com/office/drawing/2014/main" id="{8A055425-D8F5-457F-A049-51586CC7E7C8}"/>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198" name="Text Box 2">
          <a:extLst>
            <a:ext uri="{FF2B5EF4-FFF2-40B4-BE49-F238E27FC236}">
              <a16:creationId xmlns:a16="http://schemas.microsoft.com/office/drawing/2014/main" id="{FDB0A950-579D-41D5-8C27-BD10E2741A5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199" name="Text Box 2">
          <a:extLst>
            <a:ext uri="{FF2B5EF4-FFF2-40B4-BE49-F238E27FC236}">
              <a16:creationId xmlns:a16="http://schemas.microsoft.com/office/drawing/2014/main" id="{681F630B-C030-4E45-BA47-60C50B4215B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0" name="Text Box 2">
          <a:extLst>
            <a:ext uri="{FF2B5EF4-FFF2-40B4-BE49-F238E27FC236}">
              <a16:creationId xmlns:a16="http://schemas.microsoft.com/office/drawing/2014/main" id="{AAF5BD48-5530-4632-A3DE-DD4DA6BFE62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1" name="Text Box 2">
          <a:extLst>
            <a:ext uri="{FF2B5EF4-FFF2-40B4-BE49-F238E27FC236}">
              <a16:creationId xmlns:a16="http://schemas.microsoft.com/office/drawing/2014/main" id="{824D92AC-31CF-4F6B-A0E9-5812886B686B}"/>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2" name="Text Box 2">
          <a:extLst>
            <a:ext uri="{FF2B5EF4-FFF2-40B4-BE49-F238E27FC236}">
              <a16:creationId xmlns:a16="http://schemas.microsoft.com/office/drawing/2014/main" id="{DA4F9B32-8B1E-4A2F-AF2D-13D06B211527}"/>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3" name="Text Box 2">
          <a:extLst>
            <a:ext uri="{FF2B5EF4-FFF2-40B4-BE49-F238E27FC236}">
              <a16:creationId xmlns:a16="http://schemas.microsoft.com/office/drawing/2014/main" id="{0DBD84A3-9308-41F4-ACA6-51548044884C}"/>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4" name="Text Box 2">
          <a:extLst>
            <a:ext uri="{FF2B5EF4-FFF2-40B4-BE49-F238E27FC236}">
              <a16:creationId xmlns:a16="http://schemas.microsoft.com/office/drawing/2014/main" id="{089B4AED-5408-4B2F-B6AD-7E74603304B1}"/>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5" name="Text Box 2">
          <a:extLst>
            <a:ext uri="{FF2B5EF4-FFF2-40B4-BE49-F238E27FC236}">
              <a16:creationId xmlns:a16="http://schemas.microsoft.com/office/drawing/2014/main" id="{B2B09219-D3A6-404D-B329-F416F5FE374C}"/>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6" name="Text Box 2">
          <a:extLst>
            <a:ext uri="{FF2B5EF4-FFF2-40B4-BE49-F238E27FC236}">
              <a16:creationId xmlns:a16="http://schemas.microsoft.com/office/drawing/2014/main" id="{94007DEB-9CD9-4D3C-AA38-F0CBECB8BE26}"/>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7" name="Text Box 2">
          <a:extLst>
            <a:ext uri="{FF2B5EF4-FFF2-40B4-BE49-F238E27FC236}">
              <a16:creationId xmlns:a16="http://schemas.microsoft.com/office/drawing/2014/main" id="{900DC38A-7DFC-4EED-8B11-9DD1BEA990BD}"/>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375472"/>
    <xdr:sp macro="" textlink="">
      <xdr:nvSpPr>
        <xdr:cNvPr id="1208" name="Text Box 2">
          <a:extLst>
            <a:ext uri="{FF2B5EF4-FFF2-40B4-BE49-F238E27FC236}">
              <a16:creationId xmlns:a16="http://schemas.microsoft.com/office/drawing/2014/main" id="{E8FE8479-9B4E-4CCE-8F3C-D163487DDD4D}"/>
            </a:ext>
          </a:extLst>
        </xdr:cNvPr>
        <xdr:cNvSpPr txBox="1">
          <a:spLocks noChangeArrowheads="1"/>
        </xdr:cNvSpPr>
      </xdr:nvSpPr>
      <xdr:spPr bwMode="auto">
        <a:xfrm>
          <a:off x="10058400" y="12249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09" name="Text Box 2">
          <a:extLst>
            <a:ext uri="{FF2B5EF4-FFF2-40B4-BE49-F238E27FC236}">
              <a16:creationId xmlns:a16="http://schemas.microsoft.com/office/drawing/2014/main" id="{F8154E67-68DA-4A0F-A1D1-B3AADF248F4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0" name="Text Box 2">
          <a:extLst>
            <a:ext uri="{FF2B5EF4-FFF2-40B4-BE49-F238E27FC236}">
              <a16:creationId xmlns:a16="http://schemas.microsoft.com/office/drawing/2014/main" id="{2F75A065-0F2E-4F4B-96AF-2C21FB23F176}"/>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1" name="Text Box 2">
          <a:extLst>
            <a:ext uri="{FF2B5EF4-FFF2-40B4-BE49-F238E27FC236}">
              <a16:creationId xmlns:a16="http://schemas.microsoft.com/office/drawing/2014/main" id="{A295E08F-28D1-4974-B931-562F37DC1F8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2" name="Text Box 2">
          <a:extLst>
            <a:ext uri="{FF2B5EF4-FFF2-40B4-BE49-F238E27FC236}">
              <a16:creationId xmlns:a16="http://schemas.microsoft.com/office/drawing/2014/main" id="{D286448F-86A0-4989-9F83-A8C7099BAC4D}"/>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3" name="Text Box 2">
          <a:extLst>
            <a:ext uri="{FF2B5EF4-FFF2-40B4-BE49-F238E27FC236}">
              <a16:creationId xmlns:a16="http://schemas.microsoft.com/office/drawing/2014/main" id="{F3B366EE-2982-4847-AF28-78AC8B9DC7AA}"/>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4" name="Text Box 2">
          <a:extLst>
            <a:ext uri="{FF2B5EF4-FFF2-40B4-BE49-F238E27FC236}">
              <a16:creationId xmlns:a16="http://schemas.microsoft.com/office/drawing/2014/main" id="{0293F98C-C302-44C2-9DF8-4B6CC5A0108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5" name="Text Box 2">
          <a:extLst>
            <a:ext uri="{FF2B5EF4-FFF2-40B4-BE49-F238E27FC236}">
              <a16:creationId xmlns:a16="http://schemas.microsoft.com/office/drawing/2014/main" id="{42B90D16-1CDC-4C26-94FA-CE3F8024A8C2}"/>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6" name="Text Box 2">
          <a:extLst>
            <a:ext uri="{FF2B5EF4-FFF2-40B4-BE49-F238E27FC236}">
              <a16:creationId xmlns:a16="http://schemas.microsoft.com/office/drawing/2014/main" id="{7D05CB2D-92D7-4D3B-8CC6-E5CCB3141AE4}"/>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7" name="Text Box 2">
          <a:extLst>
            <a:ext uri="{FF2B5EF4-FFF2-40B4-BE49-F238E27FC236}">
              <a16:creationId xmlns:a16="http://schemas.microsoft.com/office/drawing/2014/main" id="{C6510C40-2A6E-44C4-AA57-E760D93C391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8" name="Text Box 2">
          <a:extLst>
            <a:ext uri="{FF2B5EF4-FFF2-40B4-BE49-F238E27FC236}">
              <a16:creationId xmlns:a16="http://schemas.microsoft.com/office/drawing/2014/main" id="{6741B13A-9408-4880-815F-2FBA31BC521C}"/>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19" name="Text Box 2">
          <a:extLst>
            <a:ext uri="{FF2B5EF4-FFF2-40B4-BE49-F238E27FC236}">
              <a16:creationId xmlns:a16="http://schemas.microsoft.com/office/drawing/2014/main" id="{B226E731-A3D1-436F-AED8-B74E57A94A20}"/>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20" name="Text Box 2">
          <a:extLst>
            <a:ext uri="{FF2B5EF4-FFF2-40B4-BE49-F238E27FC236}">
              <a16:creationId xmlns:a16="http://schemas.microsoft.com/office/drawing/2014/main" id="{10FBB210-828D-4965-8834-D2451536A949}"/>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21" name="Text Box 2">
          <a:extLst>
            <a:ext uri="{FF2B5EF4-FFF2-40B4-BE49-F238E27FC236}">
              <a16:creationId xmlns:a16="http://schemas.microsoft.com/office/drawing/2014/main" id="{223C4B0C-683F-4D82-A33C-1DCDB9FB2CF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22" name="Text Box 2">
          <a:extLst>
            <a:ext uri="{FF2B5EF4-FFF2-40B4-BE49-F238E27FC236}">
              <a16:creationId xmlns:a16="http://schemas.microsoft.com/office/drawing/2014/main" id="{9E09DADB-9EB3-484A-81A1-95216BECAF7E}"/>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23" name="Text Box 2">
          <a:extLst>
            <a:ext uri="{FF2B5EF4-FFF2-40B4-BE49-F238E27FC236}">
              <a16:creationId xmlns:a16="http://schemas.microsoft.com/office/drawing/2014/main" id="{9279CE47-FBEA-4EA2-8F61-218ACF91E291}"/>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8490" cy="161924"/>
    <xdr:sp macro="" textlink="">
      <xdr:nvSpPr>
        <xdr:cNvPr id="1224" name="Text Box 2">
          <a:extLst>
            <a:ext uri="{FF2B5EF4-FFF2-40B4-BE49-F238E27FC236}">
              <a16:creationId xmlns:a16="http://schemas.microsoft.com/office/drawing/2014/main" id="{714D6E17-01BA-423E-B75E-1530A774FDC5}"/>
            </a:ext>
          </a:extLst>
        </xdr:cNvPr>
        <xdr:cNvSpPr txBox="1">
          <a:spLocks noChangeArrowheads="1"/>
        </xdr:cNvSpPr>
      </xdr:nvSpPr>
      <xdr:spPr bwMode="auto">
        <a:xfrm>
          <a:off x="400050" y="1224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25" name="Text Box 100">
          <a:extLst>
            <a:ext uri="{FF2B5EF4-FFF2-40B4-BE49-F238E27FC236}">
              <a16:creationId xmlns:a16="http://schemas.microsoft.com/office/drawing/2014/main" id="{D43ACD09-CF0B-4FF5-A745-F9AA8ABBFCE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26" name="Text Box 101">
          <a:extLst>
            <a:ext uri="{FF2B5EF4-FFF2-40B4-BE49-F238E27FC236}">
              <a16:creationId xmlns:a16="http://schemas.microsoft.com/office/drawing/2014/main" id="{36E0D9FB-5930-4439-9A26-3135B71D977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27" name="Text Box 102">
          <a:extLst>
            <a:ext uri="{FF2B5EF4-FFF2-40B4-BE49-F238E27FC236}">
              <a16:creationId xmlns:a16="http://schemas.microsoft.com/office/drawing/2014/main" id="{3CCDAAB8-73FC-46BE-816A-08423E9B428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28" name="Text Box 103">
          <a:extLst>
            <a:ext uri="{FF2B5EF4-FFF2-40B4-BE49-F238E27FC236}">
              <a16:creationId xmlns:a16="http://schemas.microsoft.com/office/drawing/2014/main" id="{0BA04D84-7F05-4117-B265-E7B73067D80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29" name="Text Box 104">
          <a:extLst>
            <a:ext uri="{FF2B5EF4-FFF2-40B4-BE49-F238E27FC236}">
              <a16:creationId xmlns:a16="http://schemas.microsoft.com/office/drawing/2014/main" id="{4CF06D5E-C4C0-4443-8EA8-558F49FFB1E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0" name="Text Box 105">
          <a:extLst>
            <a:ext uri="{FF2B5EF4-FFF2-40B4-BE49-F238E27FC236}">
              <a16:creationId xmlns:a16="http://schemas.microsoft.com/office/drawing/2014/main" id="{EB246F5A-0C47-42E1-9511-6A7062BED90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1" name="Text Box 106">
          <a:extLst>
            <a:ext uri="{FF2B5EF4-FFF2-40B4-BE49-F238E27FC236}">
              <a16:creationId xmlns:a16="http://schemas.microsoft.com/office/drawing/2014/main" id="{51B2F50E-2D87-4A90-B237-0BFC2F8A182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2" name="Text Box 107">
          <a:extLst>
            <a:ext uri="{FF2B5EF4-FFF2-40B4-BE49-F238E27FC236}">
              <a16:creationId xmlns:a16="http://schemas.microsoft.com/office/drawing/2014/main" id="{B13D651E-E359-4261-A2EB-C54E956F1C08}"/>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3" name="Text Box 108">
          <a:extLst>
            <a:ext uri="{FF2B5EF4-FFF2-40B4-BE49-F238E27FC236}">
              <a16:creationId xmlns:a16="http://schemas.microsoft.com/office/drawing/2014/main" id="{DC3E4C13-C763-48DB-ADF0-680840E01CDB}"/>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4" name="Text Box 109">
          <a:extLst>
            <a:ext uri="{FF2B5EF4-FFF2-40B4-BE49-F238E27FC236}">
              <a16:creationId xmlns:a16="http://schemas.microsoft.com/office/drawing/2014/main" id="{E2890DF7-20D4-402A-BF49-AD6577D8EA7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5" name="Text Box 2">
          <a:extLst>
            <a:ext uri="{FF2B5EF4-FFF2-40B4-BE49-F238E27FC236}">
              <a16:creationId xmlns:a16="http://schemas.microsoft.com/office/drawing/2014/main" id="{BCAA2B08-851A-4B98-A453-D213DD3DC1D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6" name="Text Box 2">
          <a:extLst>
            <a:ext uri="{FF2B5EF4-FFF2-40B4-BE49-F238E27FC236}">
              <a16:creationId xmlns:a16="http://schemas.microsoft.com/office/drawing/2014/main" id="{204CC2AC-7202-488C-BA33-CD617C947BA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7" name="Text Box 2">
          <a:extLst>
            <a:ext uri="{FF2B5EF4-FFF2-40B4-BE49-F238E27FC236}">
              <a16:creationId xmlns:a16="http://schemas.microsoft.com/office/drawing/2014/main" id="{48B4CC05-1AFB-4E3F-85F8-BD48A8026DC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8" name="Text Box 2">
          <a:extLst>
            <a:ext uri="{FF2B5EF4-FFF2-40B4-BE49-F238E27FC236}">
              <a16:creationId xmlns:a16="http://schemas.microsoft.com/office/drawing/2014/main" id="{4E3BD5A2-2C5F-405D-ADC3-5E401FAD3E8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39" name="Text Box 2">
          <a:extLst>
            <a:ext uri="{FF2B5EF4-FFF2-40B4-BE49-F238E27FC236}">
              <a16:creationId xmlns:a16="http://schemas.microsoft.com/office/drawing/2014/main" id="{9EBD5CCE-7F7A-428B-A44A-6AB31FC3F20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40" name="Text Box 2">
          <a:extLst>
            <a:ext uri="{FF2B5EF4-FFF2-40B4-BE49-F238E27FC236}">
              <a16:creationId xmlns:a16="http://schemas.microsoft.com/office/drawing/2014/main" id="{5B2ECAF7-101D-45E0-A9D4-13C7BB5D617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41" name="Text Box 2">
          <a:extLst>
            <a:ext uri="{FF2B5EF4-FFF2-40B4-BE49-F238E27FC236}">
              <a16:creationId xmlns:a16="http://schemas.microsoft.com/office/drawing/2014/main" id="{745CB47D-D6B1-4A3E-88B4-3F4BD862801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42" name="Text Box 2">
          <a:extLst>
            <a:ext uri="{FF2B5EF4-FFF2-40B4-BE49-F238E27FC236}">
              <a16:creationId xmlns:a16="http://schemas.microsoft.com/office/drawing/2014/main" id="{9C1006A3-C36D-4E83-9DAF-76B55345E26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43" name="Text Box 2">
          <a:extLst>
            <a:ext uri="{FF2B5EF4-FFF2-40B4-BE49-F238E27FC236}">
              <a16:creationId xmlns:a16="http://schemas.microsoft.com/office/drawing/2014/main" id="{0D90C144-5467-4985-A857-DE3D9A26A8EA}"/>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131</xdr:row>
      <xdr:rowOff>0</xdr:rowOff>
    </xdr:from>
    <xdr:ext cx="22166" cy="451037"/>
    <xdr:sp macro="" textlink="">
      <xdr:nvSpPr>
        <xdr:cNvPr id="1244" name="Text Box 2">
          <a:extLst>
            <a:ext uri="{FF2B5EF4-FFF2-40B4-BE49-F238E27FC236}">
              <a16:creationId xmlns:a16="http://schemas.microsoft.com/office/drawing/2014/main" id="{A04F1845-518F-44CB-AF45-17B56DBEA08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45" name="Text Box 2">
          <a:extLst>
            <a:ext uri="{FF2B5EF4-FFF2-40B4-BE49-F238E27FC236}">
              <a16:creationId xmlns:a16="http://schemas.microsoft.com/office/drawing/2014/main" id="{2C42AB63-AF3C-4AFB-89C3-446EEC2D659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46" name="Text Box 2">
          <a:extLst>
            <a:ext uri="{FF2B5EF4-FFF2-40B4-BE49-F238E27FC236}">
              <a16:creationId xmlns:a16="http://schemas.microsoft.com/office/drawing/2014/main" id="{890DF2F6-3A8C-404C-9D2C-F1E99BC3671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47" name="Text Box 2">
          <a:extLst>
            <a:ext uri="{FF2B5EF4-FFF2-40B4-BE49-F238E27FC236}">
              <a16:creationId xmlns:a16="http://schemas.microsoft.com/office/drawing/2014/main" id="{3EF6DE99-75E5-4FBE-9D1E-F56EAC48B62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48" name="Text Box 2">
          <a:extLst>
            <a:ext uri="{FF2B5EF4-FFF2-40B4-BE49-F238E27FC236}">
              <a16:creationId xmlns:a16="http://schemas.microsoft.com/office/drawing/2014/main" id="{8478767F-3D91-4D27-814D-9D3A5218E85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49" name="Text Box 2">
          <a:extLst>
            <a:ext uri="{FF2B5EF4-FFF2-40B4-BE49-F238E27FC236}">
              <a16:creationId xmlns:a16="http://schemas.microsoft.com/office/drawing/2014/main" id="{978920BF-EA78-452C-9CED-7C58D94923D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0" name="Text Box 2">
          <a:extLst>
            <a:ext uri="{FF2B5EF4-FFF2-40B4-BE49-F238E27FC236}">
              <a16:creationId xmlns:a16="http://schemas.microsoft.com/office/drawing/2014/main" id="{0B3269BC-7580-425F-B41C-65F862D45FE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1" name="Text Box 2">
          <a:extLst>
            <a:ext uri="{FF2B5EF4-FFF2-40B4-BE49-F238E27FC236}">
              <a16:creationId xmlns:a16="http://schemas.microsoft.com/office/drawing/2014/main" id="{808A12B1-50C6-4B1D-AAF1-2FFEF07AF3F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2" name="Text Box 2">
          <a:extLst>
            <a:ext uri="{FF2B5EF4-FFF2-40B4-BE49-F238E27FC236}">
              <a16:creationId xmlns:a16="http://schemas.microsoft.com/office/drawing/2014/main" id="{2924AFD1-3119-42A3-A494-64D86317DCC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3" name="Text Box 2">
          <a:extLst>
            <a:ext uri="{FF2B5EF4-FFF2-40B4-BE49-F238E27FC236}">
              <a16:creationId xmlns:a16="http://schemas.microsoft.com/office/drawing/2014/main" id="{7E3D7E4C-6ED5-4B82-8F38-5D064066CD2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4" name="Text Box 2">
          <a:extLst>
            <a:ext uri="{FF2B5EF4-FFF2-40B4-BE49-F238E27FC236}">
              <a16:creationId xmlns:a16="http://schemas.microsoft.com/office/drawing/2014/main" id="{4A6439DC-1431-4360-9BB1-D2D892FC3B5F}"/>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5" name="Text Box 2">
          <a:extLst>
            <a:ext uri="{FF2B5EF4-FFF2-40B4-BE49-F238E27FC236}">
              <a16:creationId xmlns:a16="http://schemas.microsoft.com/office/drawing/2014/main" id="{3055D701-908F-4D3B-B973-295E937E96B1}"/>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6" name="Text Box 2">
          <a:extLst>
            <a:ext uri="{FF2B5EF4-FFF2-40B4-BE49-F238E27FC236}">
              <a16:creationId xmlns:a16="http://schemas.microsoft.com/office/drawing/2014/main" id="{B0EE9DBC-32FE-4CAB-8631-3E8D6F09534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7" name="Text Box 2">
          <a:extLst>
            <a:ext uri="{FF2B5EF4-FFF2-40B4-BE49-F238E27FC236}">
              <a16:creationId xmlns:a16="http://schemas.microsoft.com/office/drawing/2014/main" id="{AD0E530E-B729-460A-81BF-DAA5F460598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8" name="Text Box 2">
          <a:extLst>
            <a:ext uri="{FF2B5EF4-FFF2-40B4-BE49-F238E27FC236}">
              <a16:creationId xmlns:a16="http://schemas.microsoft.com/office/drawing/2014/main" id="{433A3CDB-3368-4B8D-9873-65B10AE799C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59" name="Text Box 2">
          <a:extLst>
            <a:ext uri="{FF2B5EF4-FFF2-40B4-BE49-F238E27FC236}">
              <a16:creationId xmlns:a16="http://schemas.microsoft.com/office/drawing/2014/main" id="{68621435-34A4-4897-8C50-2599B27E212D}"/>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0" name="Text Box 2">
          <a:extLst>
            <a:ext uri="{FF2B5EF4-FFF2-40B4-BE49-F238E27FC236}">
              <a16:creationId xmlns:a16="http://schemas.microsoft.com/office/drawing/2014/main" id="{BA7CFFE4-FAE1-4805-B712-4535F3C5CE2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1" name="Text Box 2">
          <a:extLst>
            <a:ext uri="{FF2B5EF4-FFF2-40B4-BE49-F238E27FC236}">
              <a16:creationId xmlns:a16="http://schemas.microsoft.com/office/drawing/2014/main" id="{6B49F6D9-CAEF-4678-8EC8-BCA0D4753E84}"/>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2" name="Text Box 2">
          <a:extLst>
            <a:ext uri="{FF2B5EF4-FFF2-40B4-BE49-F238E27FC236}">
              <a16:creationId xmlns:a16="http://schemas.microsoft.com/office/drawing/2014/main" id="{DCDD1D63-817A-4ACB-80CB-4E532AB9778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3" name="Text Box 2">
          <a:extLst>
            <a:ext uri="{FF2B5EF4-FFF2-40B4-BE49-F238E27FC236}">
              <a16:creationId xmlns:a16="http://schemas.microsoft.com/office/drawing/2014/main" id="{4B6CA04F-3CA3-4DEC-9BFC-1E7647EEDE7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4" name="Text Box 2">
          <a:extLst>
            <a:ext uri="{FF2B5EF4-FFF2-40B4-BE49-F238E27FC236}">
              <a16:creationId xmlns:a16="http://schemas.microsoft.com/office/drawing/2014/main" id="{B453F2EA-2590-421D-BEAA-621A92D78669}"/>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5" name="Text Box 2">
          <a:extLst>
            <a:ext uri="{FF2B5EF4-FFF2-40B4-BE49-F238E27FC236}">
              <a16:creationId xmlns:a16="http://schemas.microsoft.com/office/drawing/2014/main" id="{54590CFD-EB60-454D-A81C-DF7C1FF849E3}"/>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6" name="Text Box 2">
          <a:extLst>
            <a:ext uri="{FF2B5EF4-FFF2-40B4-BE49-F238E27FC236}">
              <a16:creationId xmlns:a16="http://schemas.microsoft.com/office/drawing/2014/main" id="{F26CF9B1-2743-4923-B82A-AB8DAAED4FE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7" name="Text Box 2">
          <a:extLst>
            <a:ext uri="{FF2B5EF4-FFF2-40B4-BE49-F238E27FC236}">
              <a16:creationId xmlns:a16="http://schemas.microsoft.com/office/drawing/2014/main" id="{0BA53065-E583-4E0B-833B-144D5326C8C6}"/>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8" name="Text Box 2">
          <a:extLst>
            <a:ext uri="{FF2B5EF4-FFF2-40B4-BE49-F238E27FC236}">
              <a16:creationId xmlns:a16="http://schemas.microsoft.com/office/drawing/2014/main" id="{B3501AC9-E360-4C56-9413-80CF17C52D10}"/>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69" name="Text Box 2">
          <a:extLst>
            <a:ext uri="{FF2B5EF4-FFF2-40B4-BE49-F238E27FC236}">
              <a16:creationId xmlns:a16="http://schemas.microsoft.com/office/drawing/2014/main" id="{E42F9148-8E54-4F84-8249-A4F9E5255507}"/>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70" name="Text Box 2">
          <a:extLst>
            <a:ext uri="{FF2B5EF4-FFF2-40B4-BE49-F238E27FC236}">
              <a16:creationId xmlns:a16="http://schemas.microsoft.com/office/drawing/2014/main" id="{90F79193-2688-4A85-96B4-0A542C56D69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71" name="Text Box 2">
          <a:extLst>
            <a:ext uri="{FF2B5EF4-FFF2-40B4-BE49-F238E27FC236}">
              <a16:creationId xmlns:a16="http://schemas.microsoft.com/office/drawing/2014/main" id="{9C7DC45C-BED0-4594-A964-8C8597205C2E}"/>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72" name="Text Box 2">
          <a:extLst>
            <a:ext uri="{FF2B5EF4-FFF2-40B4-BE49-F238E27FC236}">
              <a16:creationId xmlns:a16="http://schemas.microsoft.com/office/drawing/2014/main" id="{19A0684D-ECE9-4254-8330-AE9E03C2E015}"/>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2166" cy="451037"/>
    <xdr:sp macro="" textlink="">
      <xdr:nvSpPr>
        <xdr:cNvPr id="1273" name="Text Box 2">
          <a:extLst>
            <a:ext uri="{FF2B5EF4-FFF2-40B4-BE49-F238E27FC236}">
              <a16:creationId xmlns:a16="http://schemas.microsoft.com/office/drawing/2014/main" id="{800D10FD-4E77-4BDC-9EE7-1C8110EDCDB2}"/>
            </a:ext>
          </a:extLst>
        </xdr:cNvPr>
        <xdr:cNvSpPr txBox="1">
          <a:spLocks noChangeArrowheads="1"/>
        </xdr:cNvSpPr>
      </xdr:nvSpPr>
      <xdr:spPr bwMode="auto">
        <a:xfrm>
          <a:off x="10058400" y="12249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74" name="Text Box 2">
          <a:extLst>
            <a:ext uri="{FF2B5EF4-FFF2-40B4-BE49-F238E27FC236}">
              <a16:creationId xmlns:a16="http://schemas.microsoft.com/office/drawing/2014/main" id="{2E457459-2451-4D62-85B8-E2FDD51189E1}"/>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75" name="Text Box 2">
          <a:extLst>
            <a:ext uri="{FF2B5EF4-FFF2-40B4-BE49-F238E27FC236}">
              <a16:creationId xmlns:a16="http://schemas.microsoft.com/office/drawing/2014/main" id="{3C4ED486-79D1-4E6D-9178-493EB5F7D84E}"/>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76" name="Text Box 2">
          <a:extLst>
            <a:ext uri="{FF2B5EF4-FFF2-40B4-BE49-F238E27FC236}">
              <a16:creationId xmlns:a16="http://schemas.microsoft.com/office/drawing/2014/main" id="{A3BA0031-FA34-4ED7-92FE-68DB6F6A73EB}"/>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77" name="Text Box 2">
          <a:extLst>
            <a:ext uri="{FF2B5EF4-FFF2-40B4-BE49-F238E27FC236}">
              <a16:creationId xmlns:a16="http://schemas.microsoft.com/office/drawing/2014/main" id="{539B8070-21F7-46CD-BDA1-9597DFB43DA0}"/>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78" name="Text Box 2">
          <a:extLst>
            <a:ext uri="{FF2B5EF4-FFF2-40B4-BE49-F238E27FC236}">
              <a16:creationId xmlns:a16="http://schemas.microsoft.com/office/drawing/2014/main" id="{5F734766-ACB9-4A30-BB06-8134DC45EF75}"/>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79" name="Text Box 2">
          <a:extLst>
            <a:ext uri="{FF2B5EF4-FFF2-40B4-BE49-F238E27FC236}">
              <a16:creationId xmlns:a16="http://schemas.microsoft.com/office/drawing/2014/main" id="{D3FB7852-C02D-465F-B49B-BF3F5203A6ED}"/>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80" name="Text Box 2">
          <a:extLst>
            <a:ext uri="{FF2B5EF4-FFF2-40B4-BE49-F238E27FC236}">
              <a16:creationId xmlns:a16="http://schemas.microsoft.com/office/drawing/2014/main" id="{326EE3C4-1204-4C28-BF69-936D2E7CA269}"/>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81" name="Text Box 2">
          <a:extLst>
            <a:ext uri="{FF2B5EF4-FFF2-40B4-BE49-F238E27FC236}">
              <a16:creationId xmlns:a16="http://schemas.microsoft.com/office/drawing/2014/main" id="{CB7A069D-232B-4B8C-B4C0-5EA7F29310EC}"/>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6342"/>
    <xdr:sp macro="" textlink="">
      <xdr:nvSpPr>
        <xdr:cNvPr id="1282" name="Text Box 2">
          <a:extLst>
            <a:ext uri="{FF2B5EF4-FFF2-40B4-BE49-F238E27FC236}">
              <a16:creationId xmlns:a16="http://schemas.microsoft.com/office/drawing/2014/main" id="{E461045E-8D52-4264-9202-91F24263E619}"/>
            </a:ext>
          </a:extLst>
        </xdr:cNvPr>
        <xdr:cNvSpPr txBox="1">
          <a:spLocks noChangeArrowheads="1"/>
        </xdr:cNvSpPr>
      </xdr:nvSpPr>
      <xdr:spPr bwMode="auto">
        <a:xfrm>
          <a:off x="10058400" y="12249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83" name="Text Box 2">
          <a:extLst>
            <a:ext uri="{FF2B5EF4-FFF2-40B4-BE49-F238E27FC236}">
              <a16:creationId xmlns:a16="http://schemas.microsoft.com/office/drawing/2014/main" id="{6615041A-AFF0-491D-A03B-57555D1BA210}"/>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84" name="Text Box 2">
          <a:extLst>
            <a:ext uri="{FF2B5EF4-FFF2-40B4-BE49-F238E27FC236}">
              <a16:creationId xmlns:a16="http://schemas.microsoft.com/office/drawing/2014/main" id="{710664E3-ADDD-4DFC-A082-0C8BA016D008}"/>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85" name="Text Box 2">
          <a:extLst>
            <a:ext uri="{FF2B5EF4-FFF2-40B4-BE49-F238E27FC236}">
              <a16:creationId xmlns:a16="http://schemas.microsoft.com/office/drawing/2014/main" id="{4938D5AC-493E-418D-AB29-5B6814C200ED}"/>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86" name="Text Box 2">
          <a:extLst>
            <a:ext uri="{FF2B5EF4-FFF2-40B4-BE49-F238E27FC236}">
              <a16:creationId xmlns:a16="http://schemas.microsoft.com/office/drawing/2014/main" id="{54EA8CBC-91B0-4101-86E5-97E785DFDB74}"/>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87" name="Text Box 2">
          <a:extLst>
            <a:ext uri="{FF2B5EF4-FFF2-40B4-BE49-F238E27FC236}">
              <a16:creationId xmlns:a16="http://schemas.microsoft.com/office/drawing/2014/main" id="{FEF7A1C9-6711-4DCB-B900-397993186C4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88" name="Text Box 2">
          <a:extLst>
            <a:ext uri="{FF2B5EF4-FFF2-40B4-BE49-F238E27FC236}">
              <a16:creationId xmlns:a16="http://schemas.microsoft.com/office/drawing/2014/main" id="{C2992659-57F1-4C7C-8327-91110A675116}"/>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89" name="Text Box 2">
          <a:extLst>
            <a:ext uri="{FF2B5EF4-FFF2-40B4-BE49-F238E27FC236}">
              <a16:creationId xmlns:a16="http://schemas.microsoft.com/office/drawing/2014/main" id="{19268BE2-9C10-4162-98AB-C8F2ADD6D005}"/>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90" name="Text Box 2">
          <a:extLst>
            <a:ext uri="{FF2B5EF4-FFF2-40B4-BE49-F238E27FC236}">
              <a16:creationId xmlns:a16="http://schemas.microsoft.com/office/drawing/2014/main" id="{AFC3C8A4-83C3-4D82-9B48-44E535EE5F9D}"/>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91" name="Text Box 2">
          <a:extLst>
            <a:ext uri="{FF2B5EF4-FFF2-40B4-BE49-F238E27FC236}">
              <a16:creationId xmlns:a16="http://schemas.microsoft.com/office/drawing/2014/main" id="{20B70A73-2F15-40BA-9FDF-23B67B6AFCD1}"/>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292" name="Text Box 2">
          <a:extLst>
            <a:ext uri="{FF2B5EF4-FFF2-40B4-BE49-F238E27FC236}">
              <a16:creationId xmlns:a16="http://schemas.microsoft.com/office/drawing/2014/main" id="{F4BED808-8115-4284-B8CA-5052C89DB7CA}"/>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293" name="Text Box 2">
          <a:extLst>
            <a:ext uri="{FF2B5EF4-FFF2-40B4-BE49-F238E27FC236}">
              <a16:creationId xmlns:a16="http://schemas.microsoft.com/office/drawing/2014/main" id="{7F9A06C1-353A-499D-B678-A0EEF36AD9AC}"/>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294" name="Text Box 2">
          <a:extLst>
            <a:ext uri="{FF2B5EF4-FFF2-40B4-BE49-F238E27FC236}">
              <a16:creationId xmlns:a16="http://schemas.microsoft.com/office/drawing/2014/main" id="{27D43F92-F052-4C1D-A88E-3FA2C8E8D9A0}"/>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295" name="Text Box 2">
          <a:extLst>
            <a:ext uri="{FF2B5EF4-FFF2-40B4-BE49-F238E27FC236}">
              <a16:creationId xmlns:a16="http://schemas.microsoft.com/office/drawing/2014/main" id="{3FB8AFC1-888E-4899-B536-91EC027D5544}"/>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296" name="Text Box 2">
          <a:extLst>
            <a:ext uri="{FF2B5EF4-FFF2-40B4-BE49-F238E27FC236}">
              <a16:creationId xmlns:a16="http://schemas.microsoft.com/office/drawing/2014/main" id="{B0CB3B10-37EF-4D95-B4C2-BDD02C002569}"/>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297" name="Text Box 2">
          <a:extLst>
            <a:ext uri="{FF2B5EF4-FFF2-40B4-BE49-F238E27FC236}">
              <a16:creationId xmlns:a16="http://schemas.microsoft.com/office/drawing/2014/main" id="{7B0DD319-FEF1-4ECD-8731-E980FE6BBA72}"/>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298" name="Text Box 2">
          <a:extLst>
            <a:ext uri="{FF2B5EF4-FFF2-40B4-BE49-F238E27FC236}">
              <a16:creationId xmlns:a16="http://schemas.microsoft.com/office/drawing/2014/main" id="{BABD9DBB-D42C-4AFB-9E7D-7B2A4AAEC391}"/>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299" name="Text Box 2">
          <a:extLst>
            <a:ext uri="{FF2B5EF4-FFF2-40B4-BE49-F238E27FC236}">
              <a16:creationId xmlns:a16="http://schemas.microsoft.com/office/drawing/2014/main" id="{AB35629C-7FB6-4EAD-B7A3-705EF803956A}"/>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300" name="Text Box 2">
          <a:extLst>
            <a:ext uri="{FF2B5EF4-FFF2-40B4-BE49-F238E27FC236}">
              <a16:creationId xmlns:a16="http://schemas.microsoft.com/office/drawing/2014/main" id="{2547F8AF-325B-4568-82E3-027672A198A1}"/>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301" name="Text Box 2">
          <a:extLst>
            <a:ext uri="{FF2B5EF4-FFF2-40B4-BE49-F238E27FC236}">
              <a16:creationId xmlns:a16="http://schemas.microsoft.com/office/drawing/2014/main" id="{1D888F5D-9DD0-4097-BDB3-63B5649CC9F1}"/>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45701"/>
    <xdr:sp macro="" textlink="">
      <xdr:nvSpPr>
        <xdr:cNvPr id="1302" name="Text Box 2">
          <a:extLst>
            <a:ext uri="{FF2B5EF4-FFF2-40B4-BE49-F238E27FC236}">
              <a16:creationId xmlns:a16="http://schemas.microsoft.com/office/drawing/2014/main" id="{984AACAD-8B41-4C04-B61C-963868812FA2}"/>
            </a:ext>
          </a:extLst>
        </xdr:cNvPr>
        <xdr:cNvSpPr txBox="1">
          <a:spLocks noChangeArrowheads="1"/>
        </xdr:cNvSpPr>
      </xdr:nvSpPr>
      <xdr:spPr bwMode="auto">
        <a:xfrm>
          <a:off x="10058400" y="12249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03" name="Text Box 2">
          <a:extLst>
            <a:ext uri="{FF2B5EF4-FFF2-40B4-BE49-F238E27FC236}">
              <a16:creationId xmlns:a16="http://schemas.microsoft.com/office/drawing/2014/main" id="{4E8F8819-C810-4152-941D-DA59027A15D2}"/>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04" name="Text Box 2">
          <a:extLst>
            <a:ext uri="{FF2B5EF4-FFF2-40B4-BE49-F238E27FC236}">
              <a16:creationId xmlns:a16="http://schemas.microsoft.com/office/drawing/2014/main" id="{74EC0002-4B15-47FB-90F0-CCC5D9DBB7D7}"/>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05" name="Text Box 2">
          <a:extLst>
            <a:ext uri="{FF2B5EF4-FFF2-40B4-BE49-F238E27FC236}">
              <a16:creationId xmlns:a16="http://schemas.microsoft.com/office/drawing/2014/main" id="{87C9AA88-50C5-49FA-A181-A840BBA1CCB7}"/>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06" name="Text Box 2">
          <a:extLst>
            <a:ext uri="{FF2B5EF4-FFF2-40B4-BE49-F238E27FC236}">
              <a16:creationId xmlns:a16="http://schemas.microsoft.com/office/drawing/2014/main" id="{AFC5C0ED-0857-43F5-AF9A-81FAEAD69C1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07" name="Text Box 2">
          <a:extLst>
            <a:ext uri="{FF2B5EF4-FFF2-40B4-BE49-F238E27FC236}">
              <a16:creationId xmlns:a16="http://schemas.microsoft.com/office/drawing/2014/main" id="{6ADDC872-2E2C-4E24-B137-E1646E263568}"/>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08" name="Text Box 2">
          <a:extLst>
            <a:ext uri="{FF2B5EF4-FFF2-40B4-BE49-F238E27FC236}">
              <a16:creationId xmlns:a16="http://schemas.microsoft.com/office/drawing/2014/main" id="{C0CDA397-AC3C-411A-8A78-138D689F135D}"/>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09" name="Text Box 2">
          <a:extLst>
            <a:ext uri="{FF2B5EF4-FFF2-40B4-BE49-F238E27FC236}">
              <a16:creationId xmlns:a16="http://schemas.microsoft.com/office/drawing/2014/main" id="{5D8179ED-2575-4456-AAB7-ADF517350F9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10" name="Text Box 2">
          <a:extLst>
            <a:ext uri="{FF2B5EF4-FFF2-40B4-BE49-F238E27FC236}">
              <a16:creationId xmlns:a16="http://schemas.microsoft.com/office/drawing/2014/main" id="{F327900C-3662-4026-A903-792F58B133DC}"/>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11" name="Text Box 2">
          <a:extLst>
            <a:ext uri="{FF2B5EF4-FFF2-40B4-BE49-F238E27FC236}">
              <a16:creationId xmlns:a16="http://schemas.microsoft.com/office/drawing/2014/main" id="{D7DE8471-C984-4066-AEAB-85E26F724B6F}"/>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263562"/>
    <xdr:sp macro="" textlink="">
      <xdr:nvSpPr>
        <xdr:cNvPr id="1312" name="Text Box 2">
          <a:extLst>
            <a:ext uri="{FF2B5EF4-FFF2-40B4-BE49-F238E27FC236}">
              <a16:creationId xmlns:a16="http://schemas.microsoft.com/office/drawing/2014/main" id="{23282C52-0F5C-4B16-8FB7-CA33D03ADF85}"/>
            </a:ext>
          </a:extLst>
        </xdr:cNvPr>
        <xdr:cNvSpPr txBox="1">
          <a:spLocks noChangeArrowheads="1"/>
        </xdr:cNvSpPr>
      </xdr:nvSpPr>
      <xdr:spPr bwMode="auto">
        <a:xfrm>
          <a:off x="10058400" y="12249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13" name="Text Box 100">
          <a:extLst>
            <a:ext uri="{FF2B5EF4-FFF2-40B4-BE49-F238E27FC236}">
              <a16:creationId xmlns:a16="http://schemas.microsoft.com/office/drawing/2014/main" id="{7F5FDCEF-65AD-4770-A53C-04C13C670FF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14" name="Text Box 101">
          <a:extLst>
            <a:ext uri="{FF2B5EF4-FFF2-40B4-BE49-F238E27FC236}">
              <a16:creationId xmlns:a16="http://schemas.microsoft.com/office/drawing/2014/main" id="{F58CADAF-22A9-4FDD-8E9D-F81BF69231D5}"/>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15" name="Text Box 102">
          <a:extLst>
            <a:ext uri="{FF2B5EF4-FFF2-40B4-BE49-F238E27FC236}">
              <a16:creationId xmlns:a16="http://schemas.microsoft.com/office/drawing/2014/main" id="{1E9E270D-749D-40A6-9DB0-602B21043279}"/>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16" name="Text Box 103">
          <a:extLst>
            <a:ext uri="{FF2B5EF4-FFF2-40B4-BE49-F238E27FC236}">
              <a16:creationId xmlns:a16="http://schemas.microsoft.com/office/drawing/2014/main" id="{9425BB2D-FC06-4293-9487-D1EE5C7D1FB3}"/>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17" name="Text Box 104">
          <a:extLst>
            <a:ext uri="{FF2B5EF4-FFF2-40B4-BE49-F238E27FC236}">
              <a16:creationId xmlns:a16="http://schemas.microsoft.com/office/drawing/2014/main" id="{BC63329E-6677-4CC1-89C4-7A185BFDA8E1}"/>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18" name="Text Box 105">
          <a:extLst>
            <a:ext uri="{FF2B5EF4-FFF2-40B4-BE49-F238E27FC236}">
              <a16:creationId xmlns:a16="http://schemas.microsoft.com/office/drawing/2014/main" id="{E17BACCE-0D30-433E-B884-92B3B9A2FA05}"/>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19" name="Text Box 106">
          <a:extLst>
            <a:ext uri="{FF2B5EF4-FFF2-40B4-BE49-F238E27FC236}">
              <a16:creationId xmlns:a16="http://schemas.microsoft.com/office/drawing/2014/main" id="{5AFB6048-C172-4ED2-8DC4-F15B8197A56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0" name="Text Box 107">
          <a:extLst>
            <a:ext uri="{FF2B5EF4-FFF2-40B4-BE49-F238E27FC236}">
              <a16:creationId xmlns:a16="http://schemas.microsoft.com/office/drawing/2014/main" id="{F68DA233-0856-4DEF-AA01-93423C07BCDE}"/>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1" name="Text Box 108">
          <a:extLst>
            <a:ext uri="{FF2B5EF4-FFF2-40B4-BE49-F238E27FC236}">
              <a16:creationId xmlns:a16="http://schemas.microsoft.com/office/drawing/2014/main" id="{FA9C4899-CADA-437A-B8BF-33DC1CF1642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2" name="Text Box 109">
          <a:extLst>
            <a:ext uri="{FF2B5EF4-FFF2-40B4-BE49-F238E27FC236}">
              <a16:creationId xmlns:a16="http://schemas.microsoft.com/office/drawing/2014/main" id="{42549735-493D-4849-B054-E5F61697EE39}"/>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3" name="Text Box 2">
          <a:extLst>
            <a:ext uri="{FF2B5EF4-FFF2-40B4-BE49-F238E27FC236}">
              <a16:creationId xmlns:a16="http://schemas.microsoft.com/office/drawing/2014/main" id="{4C6B19ED-D4AE-4893-840E-ED2A5D73109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4" name="Text Box 2">
          <a:extLst>
            <a:ext uri="{FF2B5EF4-FFF2-40B4-BE49-F238E27FC236}">
              <a16:creationId xmlns:a16="http://schemas.microsoft.com/office/drawing/2014/main" id="{06DE710E-EEBE-4090-AE7A-7833507C47C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5" name="Text Box 2">
          <a:extLst>
            <a:ext uri="{FF2B5EF4-FFF2-40B4-BE49-F238E27FC236}">
              <a16:creationId xmlns:a16="http://schemas.microsoft.com/office/drawing/2014/main" id="{8C555142-B1F4-4373-A966-040D56142B0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6" name="Text Box 2">
          <a:extLst>
            <a:ext uri="{FF2B5EF4-FFF2-40B4-BE49-F238E27FC236}">
              <a16:creationId xmlns:a16="http://schemas.microsoft.com/office/drawing/2014/main" id="{9AAAF829-1A41-4683-A114-BF60909F78BA}"/>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7" name="Text Box 2">
          <a:extLst>
            <a:ext uri="{FF2B5EF4-FFF2-40B4-BE49-F238E27FC236}">
              <a16:creationId xmlns:a16="http://schemas.microsoft.com/office/drawing/2014/main" id="{8AB908B4-44EC-4F85-A643-EF64251845E5}"/>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8" name="Text Box 2">
          <a:extLst>
            <a:ext uri="{FF2B5EF4-FFF2-40B4-BE49-F238E27FC236}">
              <a16:creationId xmlns:a16="http://schemas.microsoft.com/office/drawing/2014/main" id="{40642D79-547F-4753-842A-BECC1E9EA32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29" name="Text Box 2">
          <a:extLst>
            <a:ext uri="{FF2B5EF4-FFF2-40B4-BE49-F238E27FC236}">
              <a16:creationId xmlns:a16="http://schemas.microsoft.com/office/drawing/2014/main" id="{94662FD0-7408-4074-B9DA-8B2B906A2D5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30" name="Text Box 2">
          <a:extLst>
            <a:ext uri="{FF2B5EF4-FFF2-40B4-BE49-F238E27FC236}">
              <a16:creationId xmlns:a16="http://schemas.microsoft.com/office/drawing/2014/main" id="{E28C6D34-6102-4CAC-B6F2-EF8E52D383BE}"/>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31" name="Text Box 2">
          <a:extLst>
            <a:ext uri="{FF2B5EF4-FFF2-40B4-BE49-F238E27FC236}">
              <a16:creationId xmlns:a16="http://schemas.microsoft.com/office/drawing/2014/main" id="{F4F35465-8E96-4B2A-B967-C2BF1BF7C53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131</xdr:row>
      <xdr:rowOff>0</xdr:rowOff>
    </xdr:from>
    <xdr:ext cx="19050" cy="166407"/>
    <xdr:sp macro="" textlink="">
      <xdr:nvSpPr>
        <xdr:cNvPr id="1332" name="Text Box 2">
          <a:extLst>
            <a:ext uri="{FF2B5EF4-FFF2-40B4-BE49-F238E27FC236}">
              <a16:creationId xmlns:a16="http://schemas.microsoft.com/office/drawing/2014/main" id="{C951AA66-709A-48CE-9767-1DCB3254E688}"/>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33" name="Text Box 2">
          <a:extLst>
            <a:ext uri="{FF2B5EF4-FFF2-40B4-BE49-F238E27FC236}">
              <a16:creationId xmlns:a16="http://schemas.microsoft.com/office/drawing/2014/main" id="{893A4393-6C71-4DC2-9F02-EE227F635196}"/>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34" name="Text Box 2">
          <a:extLst>
            <a:ext uri="{FF2B5EF4-FFF2-40B4-BE49-F238E27FC236}">
              <a16:creationId xmlns:a16="http://schemas.microsoft.com/office/drawing/2014/main" id="{F25E3789-97A0-49EF-9DD0-5241E7675DEB}"/>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35" name="Text Box 2">
          <a:extLst>
            <a:ext uri="{FF2B5EF4-FFF2-40B4-BE49-F238E27FC236}">
              <a16:creationId xmlns:a16="http://schemas.microsoft.com/office/drawing/2014/main" id="{D8AA7761-6A6B-4803-B8F9-BBAF3378E3DC}"/>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36" name="Text Box 2">
          <a:extLst>
            <a:ext uri="{FF2B5EF4-FFF2-40B4-BE49-F238E27FC236}">
              <a16:creationId xmlns:a16="http://schemas.microsoft.com/office/drawing/2014/main" id="{FF90539F-3653-4B69-9FE5-12E05B9D3DC5}"/>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37" name="Text Box 2">
          <a:extLst>
            <a:ext uri="{FF2B5EF4-FFF2-40B4-BE49-F238E27FC236}">
              <a16:creationId xmlns:a16="http://schemas.microsoft.com/office/drawing/2014/main" id="{6005E6AF-6307-470A-9F99-AB241D58CECB}"/>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38" name="Text Box 2">
          <a:extLst>
            <a:ext uri="{FF2B5EF4-FFF2-40B4-BE49-F238E27FC236}">
              <a16:creationId xmlns:a16="http://schemas.microsoft.com/office/drawing/2014/main" id="{7687AA97-E3BD-4184-8F14-47ECF1587B34}"/>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39" name="Text Box 2">
          <a:extLst>
            <a:ext uri="{FF2B5EF4-FFF2-40B4-BE49-F238E27FC236}">
              <a16:creationId xmlns:a16="http://schemas.microsoft.com/office/drawing/2014/main" id="{D70F6FE0-AD1C-439B-BA4A-AA0B7504B061}"/>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40" name="Text Box 2">
          <a:extLst>
            <a:ext uri="{FF2B5EF4-FFF2-40B4-BE49-F238E27FC236}">
              <a16:creationId xmlns:a16="http://schemas.microsoft.com/office/drawing/2014/main" id="{4CB816F4-47C9-41FC-AD17-25B58957DE68}"/>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41" name="Text Box 2">
          <a:extLst>
            <a:ext uri="{FF2B5EF4-FFF2-40B4-BE49-F238E27FC236}">
              <a16:creationId xmlns:a16="http://schemas.microsoft.com/office/drawing/2014/main" id="{52B65DF6-4FAB-4B7C-9C00-BC67EC6F71F3}"/>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42" name="Text Box 2">
          <a:extLst>
            <a:ext uri="{FF2B5EF4-FFF2-40B4-BE49-F238E27FC236}">
              <a16:creationId xmlns:a16="http://schemas.microsoft.com/office/drawing/2014/main" id="{AED97E7A-BF57-4B81-8736-BCF4A487829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43" name="Text Box 2">
          <a:extLst>
            <a:ext uri="{FF2B5EF4-FFF2-40B4-BE49-F238E27FC236}">
              <a16:creationId xmlns:a16="http://schemas.microsoft.com/office/drawing/2014/main" id="{82A85A6D-0A60-46AC-B6B0-34D02071ACE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44" name="Text Box 2">
          <a:extLst>
            <a:ext uri="{FF2B5EF4-FFF2-40B4-BE49-F238E27FC236}">
              <a16:creationId xmlns:a16="http://schemas.microsoft.com/office/drawing/2014/main" id="{BA114D1A-7288-4239-AF25-F615BA92CAC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45" name="Text Box 2">
          <a:extLst>
            <a:ext uri="{FF2B5EF4-FFF2-40B4-BE49-F238E27FC236}">
              <a16:creationId xmlns:a16="http://schemas.microsoft.com/office/drawing/2014/main" id="{970A4727-DFDD-4D17-B718-71EB2418CB82}"/>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46" name="Text Box 2">
          <a:extLst>
            <a:ext uri="{FF2B5EF4-FFF2-40B4-BE49-F238E27FC236}">
              <a16:creationId xmlns:a16="http://schemas.microsoft.com/office/drawing/2014/main" id="{5A448770-537F-4C84-BC50-49FDBF784CC4}"/>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47" name="Text Box 2">
          <a:extLst>
            <a:ext uri="{FF2B5EF4-FFF2-40B4-BE49-F238E27FC236}">
              <a16:creationId xmlns:a16="http://schemas.microsoft.com/office/drawing/2014/main" id="{E807D5F6-83AD-4F97-87C5-D8773BCBA776}"/>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48" name="Text Box 2">
          <a:extLst>
            <a:ext uri="{FF2B5EF4-FFF2-40B4-BE49-F238E27FC236}">
              <a16:creationId xmlns:a16="http://schemas.microsoft.com/office/drawing/2014/main" id="{B611BEAE-CFB2-4789-945D-D570FF9E5927}"/>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49" name="Text Box 2">
          <a:extLst>
            <a:ext uri="{FF2B5EF4-FFF2-40B4-BE49-F238E27FC236}">
              <a16:creationId xmlns:a16="http://schemas.microsoft.com/office/drawing/2014/main" id="{82078D8F-E50B-4F39-8B73-7259CE0C23C3}"/>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50" name="Text Box 2">
          <a:extLst>
            <a:ext uri="{FF2B5EF4-FFF2-40B4-BE49-F238E27FC236}">
              <a16:creationId xmlns:a16="http://schemas.microsoft.com/office/drawing/2014/main" id="{D49B46CE-68DF-4B87-B05F-37E69A89465B}"/>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51" name="Text Box 2">
          <a:extLst>
            <a:ext uri="{FF2B5EF4-FFF2-40B4-BE49-F238E27FC236}">
              <a16:creationId xmlns:a16="http://schemas.microsoft.com/office/drawing/2014/main" id="{E720B0E9-9525-473D-9732-2E899A9609BB}"/>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52" name="Text Box 2">
          <a:extLst>
            <a:ext uri="{FF2B5EF4-FFF2-40B4-BE49-F238E27FC236}">
              <a16:creationId xmlns:a16="http://schemas.microsoft.com/office/drawing/2014/main" id="{A185B371-DF4C-40CA-B4D0-1D43E4EB76F0}"/>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53" name="Text Box 2">
          <a:extLst>
            <a:ext uri="{FF2B5EF4-FFF2-40B4-BE49-F238E27FC236}">
              <a16:creationId xmlns:a16="http://schemas.microsoft.com/office/drawing/2014/main" id="{B6D333DB-651A-40FD-9CB9-6630DD174FDD}"/>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54" name="Text Box 2">
          <a:extLst>
            <a:ext uri="{FF2B5EF4-FFF2-40B4-BE49-F238E27FC236}">
              <a16:creationId xmlns:a16="http://schemas.microsoft.com/office/drawing/2014/main" id="{9E22A7AD-D444-47FE-AF50-89702281E714}"/>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55" name="Text Box 2">
          <a:extLst>
            <a:ext uri="{FF2B5EF4-FFF2-40B4-BE49-F238E27FC236}">
              <a16:creationId xmlns:a16="http://schemas.microsoft.com/office/drawing/2014/main" id="{A8AADDB8-7022-4AD5-83E3-2E9B572F76D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56" name="Text Box 2">
          <a:extLst>
            <a:ext uri="{FF2B5EF4-FFF2-40B4-BE49-F238E27FC236}">
              <a16:creationId xmlns:a16="http://schemas.microsoft.com/office/drawing/2014/main" id="{8A7F7942-64FE-49CA-9FAB-959A5CDB5675}"/>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57" name="Text Box 2">
          <a:extLst>
            <a:ext uri="{FF2B5EF4-FFF2-40B4-BE49-F238E27FC236}">
              <a16:creationId xmlns:a16="http://schemas.microsoft.com/office/drawing/2014/main" id="{44AD5F40-3A61-4F9E-A69D-E3287C33ED0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58" name="Text Box 2">
          <a:extLst>
            <a:ext uri="{FF2B5EF4-FFF2-40B4-BE49-F238E27FC236}">
              <a16:creationId xmlns:a16="http://schemas.microsoft.com/office/drawing/2014/main" id="{95DEB9A9-380D-4654-B871-41806595E69B}"/>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59" name="Text Box 2">
          <a:extLst>
            <a:ext uri="{FF2B5EF4-FFF2-40B4-BE49-F238E27FC236}">
              <a16:creationId xmlns:a16="http://schemas.microsoft.com/office/drawing/2014/main" id="{EAA9EF54-B38B-46A2-94AD-A0F5C8034C50}"/>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60" name="Text Box 2">
          <a:extLst>
            <a:ext uri="{FF2B5EF4-FFF2-40B4-BE49-F238E27FC236}">
              <a16:creationId xmlns:a16="http://schemas.microsoft.com/office/drawing/2014/main" id="{20CBED41-FFE4-4B7D-B4E4-BBFCB22402FE}"/>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61" name="Text Box 2">
          <a:extLst>
            <a:ext uri="{FF2B5EF4-FFF2-40B4-BE49-F238E27FC236}">
              <a16:creationId xmlns:a16="http://schemas.microsoft.com/office/drawing/2014/main" id="{9B137023-8DC0-4AE1-99BC-9216B26A0F83}"/>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131</xdr:row>
      <xdr:rowOff>0</xdr:rowOff>
    </xdr:from>
    <xdr:ext cx="21045" cy="384437"/>
    <xdr:sp macro="" textlink="">
      <xdr:nvSpPr>
        <xdr:cNvPr id="1362" name="Text Box 2">
          <a:extLst>
            <a:ext uri="{FF2B5EF4-FFF2-40B4-BE49-F238E27FC236}">
              <a16:creationId xmlns:a16="http://schemas.microsoft.com/office/drawing/2014/main" id="{8734DE80-9A3F-45E7-8567-CC8C6AD5F537}"/>
            </a:ext>
          </a:extLst>
        </xdr:cNvPr>
        <xdr:cNvSpPr txBox="1">
          <a:spLocks noChangeArrowheads="1"/>
        </xdr:cNvSpPr>
      </xdr:nvSpPr>
      <xdr:spPr bwMode="auto">
        <a:xfrm>
          <a:off x="10058400" y="12249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63" name="Text Box 2">
          <a:extLst>
            <a:ext uri="{FF2B5EF4-FFF2-40B4-BE49-F238E27FC236}">
              <a16:creationId xmlns:a16="http://schemas.microsoft.com/office/drawing/2014/main" id="{A98093C3-E5C2-4244-B3CC-2A8CF360191D}"/>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64" name="Text Box 2">
          <a:extLst>
            <a:ext uri="{FF2B5EF4-FFF2-40B4-BE49-F238E27FC236}">
              <a16:creationId xmlns:a16="http://schemas.microsoft.com/office/drawing/2014/main" id="{62C51129-A0EB-46C7-8BA3-9FE3B33E6D57}"/>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65" name="Text Box 2">
          <a:extLst>
            <a:ext uri="{FF2B5EF4-FFF2-40B4-BE49-F238E27FC236}">
              <a16:creationId xmlns:a16="http://schemas.microsoft.com/office/drawing/2014/main" id="{FCFB1052-94AF-4CBD-A59F-BC413DC7C46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66" name="Text Box 2">
          <a:extLst>
            <a:ext uri="{FF2B5EF4-FFF2-40B4-BE49-F238E27FC236}">
              <a16:creationId xmlns:a16="http://schemas.microsoft.com/office/drawing/2014/main" id="{786F3A02-08BF-4A0B-A531-64AED2302092}"/>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67" name="Text Box 2">
          <a:extLst>
            <a:ext uri="{FF2B5EF4-FFF2-40B4-BE49-F238E27FC236}">
              <a16:creationId xmlns:a16="http://schemas.microsoft.com/office/drawing/2014/main" id="{EA7245E9-25C4-440F-B826-881892727943}"/>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68" name="Text Box 2">
          <a:extLst>
            <a:ext uri="{FF2B5EF4-FFF2-40B4-BE49-F238E27FC236}">
              <a16:creationId xmlns:a16="http://schemas.microsoft.com/office/drawing/2014/main" id="{7E0936CC-A3B1-4830-83CF-D2EB065F15CB}"/>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69" name="Text Box 2">
          <a:extLst>
            <a:ext uri="{FF2B5EF4-FFF2-40B4-BE49-F238E27FC236}">
              <a16:creationId xmlns:a16="http://schemas.microsoft.com/office/drawing/2014/main" id="{9AB54267-DDD3-44DC-91C6-6A39E1D878E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0" name="Text Box 2">
          <a:extLst>
            <a:ext uri="{FF2B5EF4-FFF2-40B4-BE49-F238E27FC236}">
              <a16:creationId xmlns:a16="http://schemas.microsoft.com/office/drawing/2014/main" id="{3FB414CA-BEAF-43DB-A427-DAB2B29D8E61}"/>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1" name="Text Box 2">
          <a:extLst>
            <a:ext uri="{FF2B5EF4-FFF2-40B4-BE49-F238E27FC236}">
              <a16:creationId xmlns:a16="http://schemas.microsoft.com/office/drawing/2014/main" id="{18A7C220-8BB9-4148-856C-1501241C1C4C}"/>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2" name="Text Box 2">
          <a:extLst>
            <a:ext uri="{FF2B5EF4-FFF2-40B4-BE49-F238E27FC236}">
              <a16:creationId xmlns:a16="http://schemas.microsoft.com/office/drawing/2014/main" id="{58C32766-126E-4EBF-A258-6905BA23C6D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3" name="Text Box 2">
          <a:extLst>
            <a:ext uri="{FF2B5EF4-FFF2-40B4-BE49-F238E27FC236}">
              <a16:creationId xmlns:a16="http://schemas.microsoft.com/office/drawing/2014/main" id="{0220F565-1FA3-499F-AFCD-C3EC80795847}"/>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4" name="Text Box 2">
          <a:extLst>
            <a:ext uri="{FF2B5EF4-FFF2-40B4-BE49-F238E27FC236}">
              <a16:creationId xmlns:a16="http://schemas.microsoft.com/office/drawing/2014/main" id="{6E3E2081-0073-4236-86FE-8546C96B00A4}"/>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5" name="Text Box 2">
          <a:extLst>
            <a:ext uri="{FF2B5EF4-FFF2-40B4-BE49-F238E27FC236}">
              <a16:creationId xmlns:a16="http://schemas.microsoft.com/office/drawing/2014/main" id="{D53A4B6E-D476-4F0B-99DF-2B16176D2196}"/>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6" name="Text Box 2">
          <a:extLst>
            <a:ext uri="{FF2B5EF4-FFF2-40B4-BE49-F238E27FC236}">
              <a16:creationId xmlns:a16="http://schemas.microsoft.com/office/drawing/2014/main" id="{DF39AA40-4AE3-48EB-A6A3-620CF6DD3FCF}"/>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7" name="Text Box 2">
          <a:extLst>
            <a:ext uri="{FF2B5EF4-FFF2-40B4-BE49-F238E27FC236}">
              <a16:creationId xmlns:a16="http://schemas.microsoft.com/office/drawing/2014/main" id="{DC5D1245-A636-4291-82A7-9B42A7F7E0FE}"/>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131</xdr:row>
      <xdr:rowOff>0</xdr:rowOff>
    </xdr:from>
    <xdr:ext cx="19050" cy="166407"/>
    <xdr:sp macro="" textlink="">
      <xdr:nvSpPr>
        <xdr:cNvPr id="1378" name="Text Box 2">
          <a:extLst>
            <a:ext uri="{FF2B5EF4-FFF2-40B4-BE49-F238E27FC236}">
              <a16:creationId xmlns:a16="http://schemas.microsoft.com/office/drawing/2014/main" id="{C374611C-1D1F-424E-A38D-981E05F4B179}"/>
            </a:ext>
          </a:extLst>
        </xdr:cNvPr>
        <xdr:cNvSpPr txBox="1">
          <a:spLocks noChangeArrowheads="1"/>
        </xdr:cNvSpPr>
      </xdr:nvSpPr>
      <xdr:spPr bwMode="auto">
        <a:xfrm>
          <a:off x="400050" y="12249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131</xdr:row>
      <xdr:rowOff>0</xdr:rowOff>
    </xdr:from>
    <xdr:to>
      <xdr:col>1</xdr:col>
      <xdr:colOff>18490</xdr:colOff>
      <xdr:row>132</xdr:row>
      <xdr:rowOff>13251</xdr:rowOff>
    </xdr:to>
    <xdr:sp macro="" textlink="">
      <xdr:nvSpPr>
        <xdr:cNvPr id="1379" name="Text Box 2">
          <a:extLst>
            <a:ext uri="{FF2B5EF4-FFF2-40B4-BE49-F238E27FC236}">
              <a16:creationId xmlns:a16="http://schemas.microsoft.com/office/drawing/2014/main" id="{521ABACC-5BA1-4EBC-BC07-962C53343CC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380" name="Text Box 2">
          <a:extLst>
            <a:ext uri="{FF2B5EF4-FFF2-40B4-BE49-F238E27FC236}">
              <a16:creationId xmlns:a16="http://schemas.microsoft.com/office/drawing/2014/main" id="{9360FB2D-670D-4F09-9A87-77E767F8DC0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381" name="Text Box 2">
          <a:extLst>
            <a:ext uri="{FF2B5EF4-FFF2-40B4-BE49-F238E27FC236}">
              <a16:creationId xmlns:a16="http://schemas.microsoft.com/office/drawing/2014/main" id="{1632B510-B97A-4810-A8A9-B40ADD44569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382" name="Text Box 2">
          <a:extLst>
            <a:ext uri="{FF2B5EF4-FFF2-40B4-BE49-F238E27FC236}">
              <a16:creationId xmlns:a16="http://schemas.microsoft.com/office/drawing/2014/main" id="{F61F54FB-73E8-4F55-B7AF-C144177674E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383" name="Text Box 2">
          <a:extLst>
            <a:ext uri="{FF2B5EF4-FFF2-40B4-BE49-F238E27FC236}">
              <a16:creationId xmlns:a16="http://schemas.microsoft.com/office/drawing/2014/main" id="{99AF35B5-2544-4DC3-9F1B-70C32F44B0D3}"/>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384" name="Text Box 2">
          <a:extLst>
            <a:ext uri="{FF2B5EF4-FFF2-40B4-BE49-F238E27FC236}">
              <a16:creationId xmlns:a16="http://schemas.microsoft.com/office/drawing/2014/main" id="{6F333331-F532-4A79-BE7E-E2B869F7F65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385" name="Text Box 2">
          <a:extLst>
            <a:ext uri="{FF2B5EF4-FFF2-40B4-BE49-F238E27FC236}">
              <a16:creationId xmlns:a16="http://schemas.microsoft.com/office/drawing/2014/main" id="{0C0EC903-BDF9-4CC6-BC26-1FD87943F47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86" name="Text Box 2">
          <a:extLst>
            <a:ext uri="{FF2B5EF4-FFF2-40B4-BE49-F238E27FC236}">
              <a16:creationId xmlns:a16="http://schemas.microsoft.com/office/drawing/2014/main" id="{FBD83900-912C-4E5C-B627-4E67E0D49B5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87" name="Text Box 2">
          <a:extLst>
            <a:ext uri="{FF2B5EF4-FFF2-40B4-BE49-F238E27FC236}">
              <a16:creationId xmlns:a16="http://schemas.microsoft.com/office/drawing/2014/main" id="{F14D69CD-A246-4359-9705-1E89C889DFA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88" name="Text Box 2">
          <a:extLst>
            <a:ext uri="{FF2B5EF4-FFF2-40B4-BE49-F238E27FC236}">
              <a16:creationId xmlns:a16="http://schemas.microsoft.com/office/drawing/2014/main" id="{2E4FC51E-3FD7-4A2D-B9AD-2E7FC297BE42}"/>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89" name="Text Box 2">
          <a:extLst>
            <a:ext uri="{FF2B5EF4-FFF2-40B4-BE49-F238E27FC236}">
              <a16:creationId xmlns:a16="http://schemas.microsoft.com/office/drawing/2014/main" id="{35747F91-21C6-4D04-BD6D-9EA17328076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90" name="Text Box 2">
          <a:extLst>
            <a:ext uri="{FF2B5EF4-FFF2-40B4-BE49-F238E27FC236}">
              <a16:creationId xmlns:a16="http://schemas.microsoft.com/office/drawing/2014/main" id="{B4C65CDE-26A6-439F-A7F8-62F630DFA131}"/>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91" name="Text Box 2">
          <a:extLst>
            <a:ext uri="{FF2B5EF4-FFF2-40B4-BE49-F238E27FC236}">
              <a16:creationId xmlns:a16="http://schemas.microsoft.com/office/drawing/2014/main" id="{AD50FBEA-EE8E-4522-A176-B649E1BEBFF1}"/>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92" name="Text Box 2">
          <a:extLst>
            <a:ext uri="{FF2B5EF4-FFF2-40B4-BE49-F238E27FC236}">
              <a16:creationId xmlns:a16="http://schemas.microsoft.com/office/drawing/2014/main" id="{8D09881B-84C6-4D69-B0F3-56761B74E81D}"/>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93" name="Text Box 2">
          <a:extLst>
            <a:ext uri="{FF2B5EF4-FFF2-40B4-BE49-F238E27FC236}">
              <a16:creationId xmlns:a16="http://schemas.microsoft.com/office/drawing/2014/main" id="{B33CFC4F-6856-49B3-AB7E-B73CA367430B}"/>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94" name="Text Box 2">
          <a:extLst>
            <a:ext uri="{FF2B5EF4-FFF2-40B4-BE49-F238E27FC236}">
              <a16:creationId xmlns:a16="http://schemas.microsoft.com/office/drawing/2014/main" id="{15ADC339-E02A-47AD-B844-478A5CEF1FF0}"/>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27939</xdr:rowOff>
    </xdr:to>
    <xdr:sp macro="" textlink="">
      <xdr:nvSpPr>
        <xdr:cNvPr id="1395" name="Text Box 2">
          <a:extLst>
            <a:ext uri="{FF2B5EF4-FFF2-40B4-BE49-F238E27FC236}">
              <a16:creationId xmlns:a16="http://schemas.microsoft.com/office/drawing/2014/main" id="{170109AD-6814-4E9D-9E4A-C9C07F2239FE}"/>
            </a:ext>
          </a:extLst>
        </xdr:cNvPr>
        <xdr:cNvSpPr txBox="1">
          <a:spLocks noChangeArrowheads="1"/>
        </xdr:cNvSpPr>
      </xdr:nvSpPr>
      <xdr:spPr bwMode="auto">
        <a:xfrm>
          <a:off x="400050" y="130111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396" name="Text Box 2">
          <a:extLst>
            <a:ext uri="{FF2B5EF4-FFF2-40B4-BE49-F238E27FC236}">
              <a16:creationId xmlns:a16="http://schemas.microsoft.com/office/drawing/2014/main" id="{DAEFB251-4CB6-4E6B-9514-8469F0882759}"/>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397" name="Text Box 2">
          <a:extLst>
            <a:ext uri="{FF2B5EF4-FFF2-40B4-BE49-F238E27FC236}">
              <a16:creationId xmlns:a16="http://schemas.microsoft.com/office/drawing/2014/main" id="{7B477C16-B91D-4E72-B60A-B3AF302E8950}"/>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398" name="Text Box 2">
          <a:extLst>
            <a:ext uri="{FF2B5EF4-FFF2-40B4-BE49-F238E27FC236}">
              <a16:creationId xmlns:a16="http://schemas.microsoft.com/office/drawing/2014/main" id="{FF1A8688-70C5-4393-B670-A6A9933E8374}"/>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399" name="Text Box 2">
          <a:extLst>
            <a:ext uri="{FF2B5EF4-FFF2-40B4-BE49-F238E27FC236}">
              <a16:creationId xmlns:a16="http://schemas.microsoft.com/office/drawing/2014/main" id="{123D561A-FADF-4BB0-A7BF-FF5901D6AA41}"/>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400" name="Text Box 2">
          <a:extLst>
            <a:ext uri="{FF2B5EF4-FFF2-40B4-BE49-F238E27FC236}">
              <a16:creationId xmlns:a16="http://schemas.microsoft.com/office/drawing/2014/main" id="{3E28FA57-8663-46EC-8B8D-13098664D786}"/>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401" name="Text Box 2">
          <a:extLst>
            <a:ext uri="{FF2B5EF4-FFF2-40B4-BE49-F238E27FC236}">
              <a16:creationId xmlns:a16="http://schemas.microsoft.com/office/drawing/2014/main" id="{1B3D76B7-3669-4E7A-BE8B-A81E892C5CFA}"/>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402" name="Text Box 2">
          <a:extLst>
            <a:ext uri="{FF2B5EF4-FFF2-40B4-BE49-F238E27FC236}">
              <a16:creationId xmlns:a16="http://schemas.microsoft.com/office/drawing/2014/main" id="{6922CBD8-BBB2-423B-A70D-AE6CCD25EC4D}"/>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403" name="Text Box 2">
          <a:extLst>
            <a:ext uri="{FF2B5EF4-FFF2-40B4-BE49-F238E27FC236}">
              <a16:creationId xmlns:a16="http://schemas.microsoft.com/office/drawing/2014/main" id="{EF293A6D-F4C6-4949-8C24-484F5A1A1FC2}"/>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404" name="Text Box 2">
          <a:extLst>
            <a:ext uri="{FF2B5EF4-FFF2-40B4-BE49-F238E27FC236}">
              <a16:creationId xmlns:a16="http://schemas.microsoft.com/office/drawing/2014/main" id="{8ACA56CC-7427-45AF-BD7C-3336ACC83DC4}"/>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134</xdr:row>
      <xdr:rowOff>76199</xdr:rowOff>
    </xdr:to>
    <xdr:sp macro="" textlink="">
      <xdr:nvSpPr>
        <xdr:cNvPr id="1405" name="Text Box 2">
          <a:extLst>
            <a:ext uri="{FF2B5EF4-FFF2-40B4-BE49-F238E27FC236}">
              <a16:creationId xmlns:a16="http://schemas.microsoft.com/office/drawing/2014/main" id="{4ADB1A52-0260-4766-8C1F-287549ACBD78}"/>
            </a:ext>
          </a:extLst>
        </xdr:cNvPr>
        <xdr:cNvSpPr txBox="1">
          <a:spLocks noChangeArrowheads="1"/>
        </xdr:cNvSpPr>
      </xdr:nvSpPr>
      <xdr:spPr bwMode="auto">
        <a:xfrm>
          <a:off x="400050" y="130111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06" name="Text Box 2">
          <a:extLst>
            <a:ext uri="{FF2B5EF4-FFF2-40B4-BE49-F238E27FC236}">
              <a16:creationId xmlns:a16="http://schemas.microsoft.com/office/drawing/2014/main" id="{0EF919A6-412E-4DC7-89B4-311DCEB88B36}"/>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07" name="Text Box 2">
          <a:extLst>
            <a:ext uri="{FF2B5EF4-FFF2-40B4-BE49-F238E27FC236}">
              <a16:creationId xmlns:a16="http://schemas.microsoft.com/office/drawing/2014/main" id="{B7651476-2905-4422-8511-BF58FC966FDC}"/>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08" name="Text Box 2">
          <a:extLst>
            <a:ext uri="{FF2B5EF4-FFF2-40B4-BE49-F238E27FC236}">
              <a16:creationId xmlns:a16="http://schemas.microsoft.com/office/drawing/2014/main" id="{576BBE58-F9DE-47C9-9DD7-2ADE20566ED8}"/>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09" name="Text Box 2">
          <a:extLst>
            <a:ext uri="{FF2B5EF4-FFF2-40B4-BE49-F238E27FC236}">
              <a16:creationId xmlns:a16="http://schemas.microsoft.com/office/drawing/2014/main" id="{F8A06367-E8BB-4232-B03C-D29B08E6935D}"/>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10" name="Text Box 2">
          <a:extLst>
            <a:ext uri="{FF2B5EF4-FFF2-40B4-BE49-F238E27FC236}">
              <a16:creationId xmlns:a16="http://schemas.microsoft.com/office/drawing/2014/main" id="{D36DB701-B9DF-4ED0-8126-42D3DEFC2383}"/>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11" name="Text Box 2">
          <a:extLst>
            <a:ext uri="{FF2B5EF4-FFF2-40B4-BE49-F238E27FC236}">
              <a16:creationId xmlns:a16="http://schemas.microsoft.com/office/drawing/2014/main" id="{63E63B0A-990D-4F43-AFCE-25158F4C3BDC}"/>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12" name="Text Box 2">
          <a:extLst>
            <a:ext uri="{FF2B5EF4-FFF2-40B4-BE49-F238E27FC236}">
              <a16:creationId xmlns:a16="http://schemas.microsoft.com/office/drawing/2014/main" id="{51A25883-58C4-4168-9CBD-4607F76441A2}"/>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13" name="Text Box 2">
          <a:extLst>
            <a:ext uri="{FF2B5EF4-FFF2-40B4-BE49-F238E27FC236}">
              <a16:creationId xmlns:a16="http://schemas.microsoft.com/office/drawing/2014/main" id="{F1AF1121-6E24-49C0-B3D3-8384B1B80E9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14" name="Text Box 2">
          <a:extLst>
            <a:ext uri="{FF2B5EF4-FFF2-40B4-BE49-F238E27FC236}">
              <a16:creationId xmlns:a16="http://schemas.microsoft.com/office/drawing/2014/main" id="{21F07144-25B4-4718-915F-99F9D6D89FDA}"/>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15" name="Text Box 2">
          <a:extLst>
            <a:ext uri="{FF2B5EF4-FFF2-40B4-BE49-F238E27FC236}">
              <a16:creationId xmlns:a16="http://schemas.microsoft.com/office/drawing/2014/main" id="{C54164D9-67FD-4E5F-9476-2FD1A892F9C4}"/>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16" name="Text Box 2">
          <a:extLst>
            <a:ext uri="{FF2B5EF4-FFF2-40B4-BE49-F238E27FC236}">
              <a16:creationId xmlns:a16="http://schemas.microsoft.com/office/drawing/2014/main" id="{43644E48-1CF2-470F-A526-62C0D187D4FD}"/>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17" name="Text Box 2">
          <a:extLst>
            <a:ext uri="{FF2B5EF4-FFF2-40B4-BE49-F238E27FC236}">
              <a16:creationId xmlns:a16="http://schemas.microsoft.com/office/drawing/2014/main" id="{009BC02C-F634-4E9A-815C-2FD02416C6C3}"/>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18" name="Text Box 2">
          <a:extLst>
            <a:ext uri="{FF2B5EF4-FFF2-40B4-BE49-F238E27FC236}">
              <a16:creationId xmlns:a16="http://schemas.microsoft.com/office/drawing/2014/main" id="{3A8C7BCD-977B-4226-8C98-5730436BC1BA}"/>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19" name="Text Box 2">
          <a:extLst>
            <a:ext uri="{FF2B5EF4-FFF2-40B4-BE49-F238E27FC236}">
              <a16:creationId xmlns:a16="http://schemas.microsoft.com/office/drawing/2014/main" id="{14A612C3-B6B2-4753-9E6F-664D78A7A4A7}"/>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20" name="Text Box 2">
          <a:extLst>
            <a:ext uri="{FF2B5EF4-FFF2-40B4-BE49-F238E27FC236}">
              <a16:creationId xmlns:a16="http://schemas.microsoft.com/office/drawing/2014/main" id="{9D509D26-E2E3-4410-BE40-8381AD43EF8E}"/>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21" name="Text Box 2">
          <a:extLst>
            <a:ext uri="{FF2B5EF4-FFF2-40B4-BE49-F238E27FC236}">
              <a16:creationId xmlns:a16="http://schemas.microsoft.com/office/drawing/2014/main" id="{4B1C9C27-764E-45E3-8A66-EB3613C48D59}"/>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22" name="Text Box 2">
          <a:extLst>
            <a:ext uri="{FF2B5EF4-FFF2-40B4-BE49-F238E27FC236}">
              <a16:creationId xmlns:a16="http://schemas.microsoft.com/office/drawing/2014/main" id="{C4907570-9BD7-4001-A914-D2C5B8BC0F9A}"/>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23" name="Text Box 2">
          <a:extLst>
            <a:ext uri="{FF2B5EF4-FFF2-40B4-BE49-F238E27FC236}">
              <a16:creationId xmlns:a16="http://schemas.microsoft.com/office/drawing/2014/main" id="{AE33E01B-778F-4F5A-8CE3-6AB96EA36583}"/>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24" name="Text Box 2">
          <a:extLst>
            <a:ext uri="{FF2B5EF4-FFF2-40B4-BE49-F238E27FC236}">
              <a16:creationId xmlns:a16="http://schemas.microsoft.com/office/drawing/2014/main" id="{E3D921AA-90CD-4C00-A929-F55A860E0D16}"/>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9523</xdr:rowOff>
    </xdr:to>
    <xdr:sp macro="" textlink="">
      <xdr:nvSpPr>
        <xdr:cNvPr id="1425" name="Text Box 2">
          <a:extLst>
            <a:ext uri="{FF2B5EF4-FFF2-40B4-BE49-F238E27FC236}">
              <a16:creationId xmlns:a16="http://schemas.microsoft.com/office/drawing/2014/main" id="{05F8A320-8B49-41BD-888F-B0D6878132E2}"/>
            </a:ext>
          </a:extLst>
        </xdr:cNvPr>
        <xdr:cNvSpPr txBox="1">
          <a:spLocks noChangeArrowheads="1"/>
        </xdr:cNvSpPr>
      </xdr:nvSpPr>
      <xdr:spPr bwMode="auto">
        <a:xfrm>
          <a:off x="400050" y="130111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26" name="Text Box 2">
          <a:extLst>
            <a:ext uri="{FF2B5EF4-FFF2-40B4-BE49-F238E27FC236}">
              <a16:creationId xmlns:a16="http://schemas.microsoft.com/office/drawing/2014/main" id="{7B38CCD7-0352-4F92-8D3C-31FA003A936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27" name="Text Box 2">
          <a:extLst>
            <a:ext uri="{FF2B5EF4-FFF2-40B4-BE49-F238E27FC236}">
              <a16:creationId xmlns:a16="http://schemas.microsoft.com/office/drawing/2014/main" id="{BFFB3A58-99DF-43C0-BF71-25DA5938A7B6}"/>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28" name="Text Box 2">
          <a:extLst>
            <a:ext uri="{FF2B5EF4-FFF2-40B4-BE49-F238E27FC236}">
              <a16:creationId xmlns:a16="http://schemas.microsoft.com/office/drawing/2014/main" id="{91297C78-4CAF-4181-840D-4CA6313BC1F7}"/>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29" name="Text Box 2">
          <a:extLst>
            <a:ext uri="{FF2B5EF4-FFF2-40B4-BE49-F238E27FC236}">
              <a16:creationId xmlns:a16="http://schemas.microsoft.com/office/drawing/2014/main" id="{012054D8-817F-4A34-85CF-9D9C010B958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30" name="Text Box 2">
          <a:extLst>
            <a:ext uri="{FF2B5EF4-FFF2-40B4-BE49-F238E27FC236}">
              <a16:creationId xmlns:a16="http://schemas.microsoft.com/office/drawing/2014/main" id="{9513F5FE-8684-4839-916C-567308F4E710}"/>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31" name="Text Box 2">
          <a:extLst>
            <a:ext uri="{FF2B5EF4-FFF2-40B4-BE49-F238E27FC236}">
              <a16:creationId xmlns:a16="http://schemas.microsoft.com/office/drawing/2014/main" id="{E2DB9D99-60D2-408B-AFC1-00C32FC2FC2A}"/>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32" name="Text Box 2">
          <a:extLst>
            <a:ext uri="{FF2B5EF4-FFF2-40B4-BE49-F238E27FC236}">
              <a16:creationId xmlns:a16="http://schemas.microsoft.com/office/drawing/2014/main" id="{00CD9BC9-53EF-4D7E-9827-511E5AD4B6C7}"/>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33" name="Text Box 2">
          <a:extLst>
            <a:ext uri="{FF2B5EF4-FFF2-40B4-BE49-F238E27FC236}">
              <a16:creationId xmlns:a16="http://schemas.microsoft.com/office/drawing/2014/main" id="{5CE10FC1-A3C3-428C-A03C-4DE2ACE8DDF2}"/>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34" name="Text Box 2">
          <a:extLst>
            <a:ext uri="{FF2B5EF4-FFF2-40B4-BE49-F238E27FC236}">
              <a16:creationId xmlns:a16="http://schemas.microsoft.com/office/drawing/2014/main" id="{FB87656F-B44C-4BC2-AA8B-81F93035EB76}"/>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106678</xdr:rowOff>
    </xdr:to>
    <xdr:sp macro="" textlink="">
      <xdr:nvSpPr>
        <xdr:cNvPr id="1435" name="Text Box 2">
          <a:extLst>
            <a:ext uri="{FF2B5EF4-FFF2-40B4-BE49-F238E27FC236}">
              <a16:creationId xmlns:a16="http://schemas.microsoft.com/office/drawing/2014/main" id="{436FD5B6-F066-4A97-9D8F-505DF1FAEE49}"/>
            </a:ext>
          </a:extLst>
        </xdr:cNvPr>
        <xdr:cNvSpPr txBox="1">
          <a:spLocks noChangeArrowheads="1"/>
        </xdr:cNvSpPr>
      </xdr:nvSpPr>
      <xdr:spPr bwMode="auto">
        <a:xfrm>
          <a:off x="400050" y="130111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36" name="Text Box 100">
          <a:extLst>
            <a:ext uri="{FF2B5EF4-FFF2-40B4-BE49-F238E27FC236}">
              <a16:creationId xmlns:a16="http://schemas.microsoft.com/office/drawing/2014/main" id="{A5C536A6-CF89-4DBF-89D4-78B7FE7CFB1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37" name="Text Box 101">
          <a:extLst>
            <a:ext uri="{FF2B5EF4-FFF2-40B4-BE49-F238E27FC236}">
              <a16:creationId xmlns:a16="http://schemas.microsoft.com/office/drawing/2014/main" id="{EDE34A9D-8DD1-4A3A-AE30-077FA1C8433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38" name="Text Box 102">
          <a:extLst>
            <a:ext uri="{FF2B5EF4-FFF2-40B4-BE49-F238E27FC236}">
              <a16:creationId xmlns:a16="http://schemas.microsoft.com/office/drawing/2014/main" id="{2943C9F7-72B2-4268-87C3-19812CA9958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39" name="Text Box 103">
          <a:extLst>
            <a:ext uri="{FF2B5EF4-FFF2-40B4-BE49-F238E27FC236}">
              <a16:creationId xmlns:a16="http://schemas.microsoft.com/office/drawing/2014/main" id="{22EF6A9E-7243-407B-B2E7-F06A21149EE3}"/>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0" name="Text Box 104">
          <a:extLst>
            <a:ext uri="{FF2B5EF4-FFF2-40B4-BE49-F238E27FC236}">
              <a16:creationId xmlns:a16="http://schemas.microsoft.com/office/drawing/2014/main" id="{15CD238F-EA30-416D-89A5-A49D29D13D01}"/>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1" name="Text Box 105">
          <a:extLst>
            <a:ext uri="{FF2B5EF4-FFF2-40B4-BE49-F238E27FC236}">
              <a16:creationId xmlns:a16="http://schemas.microsoft.com/office/drawing/2014/main" id="{02D5C50A-4C19-4E9B-B06F-84BCFB8F46F1}"/>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2" name="Text Box 106">
          <a:extLst>
            <a:ext uri="{FF2B5EF4-FFF2-40B4-BE49-F238E27FC236}">
              <a16:creationId xmlns:a16="http://schemas.microsoft.com/office/drawing/2014/main" id="{17394790-066C-45FC-9D38-E30DB865717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3" name="Text Box 107">
          <a:extLst>
            <a:ext uri="{FF2B5EF4-FFF2-40B4-BE49-F238E27FC236}">
              <a16:creationId xmlns:a16="http://schemas.microsoft.com/office/drawing/2014/main" id="{B1EFF63A-CCD1-4056-AA15-6AD4ED9390EB}"/>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4" name="Text Box 108">
          <a:extLst>
            <a:ext uri="{FF2B5EF4-FFF2-40B4-BE49-F238E27FC236}">
              <a16:creationId xmlns:a16="http://schemas.microsoft.com/office/drawing/2014/main" id="{B533415A-E8A7-47DF-B583-705A3E167594}"/>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5" name="Text Box 109">
          <a:extLst>
            <a:ext uri="{FF2B5EF4-FFF2-40B4-BE49-F238E27FC236}">
              <a16:creationId xmlns:a16="http://schemas.microsoft.com/office/drawing/2014/main" id="{E7FDE7AF-465C-44D6-9DC7-C91912188FBA}"/>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6" name="Text Box 2">
          <a:extLst>
            <a:ext uri="{FF2B5EF4-FFF2-40B4-BE49-F238E27FC236}">
              <a16:creationId xmlns:a16="http://schemas.microsoft.com/office/drawing/2014/main" id="{66A87067-5C71-4C10-AD62-ECCE73FBD4EF}"/>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7" name="Text Box 2">
          <a:extLst>
            <a:ext uri="{FF2B5EF4-FFF2-40B4-BE49-F238E27FC236}">
              <a16:creationId xmlns:a16="http://schemas.microsoft.com/office/drawing/2014/main" id="{B490D5E7-6D0A-4391-92CA-34B6E14599C8}"/>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8" name="Text Box 2">
          <a:extLst>
            <a:ext uri="{FF2B5EF4-FFF2-40B4-BE49-F238E27FC236}">
              <a16:creationId xmlns:a16="http://schemas.microsoft.com/office/drawing/2014/main" id="{23626CDF-1DB0-4819-B111-46482D6CA7B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49" name="Text Box 2">
          <a:extLst>
            <a:ext uri="{FF2B5EF4-FFF2-40B4-BE49-F238E27FC236}">
              <a16:creationId xmlns:a16="http://schemas.microsoft.com/office/drawing/2014/main" id="{01DFE9AE-AC81-4D7E-95DA-8AF1215FBC7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50" name="Text Box 2">
          <a:extLst>
            <a:ext uri="{FF2B5EF4-FFF2-40B4-BE49-F238E27FC236}">
              <a16:creationId xmlns:a16="http://schemas.microsoft.com/office/drawing/2014/main" id="{C32D599A-7353-47E8-B321-F21318AA5CB4}"/>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51" name="Text Box 2">
          <a:extLst>
            <a:ext uri="{FF2B5EF4-FFF2-40B4-BE49-F238E27FC236}">
              <a16:creationId xmlns:a16="http://schemas.microsoft.com/office/drawing/2014/main" id="{771A41AF-22F9-4A3D-A389-A50A3515FE3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52" name="Text Box 2">
          <a:extLst>
            <a:ext uri="{FF2B5EF4-FFF2-40B4-BE49-F238E27FC236}">
              <a16:creationId xmlns:a16="http://schemas.microsoft.com/office/drawing/2014/main" id="{4C13445D-EE56-42C0-9426-97A90DC781B9}"/>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53" name="Text Box 2">
          <a:extLst>
            <a:ext uri="{FF2B5EF4-FFF2-40B4-BE49-F238E27FC236}">
              <a16:creationId xmlns:a16="http://schemas.microsoft.com/office/drawing/2014/main" id="{789A645A-AE67-446E-A7AC-8B70D11ED03B}"/>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54" name="Text Box 2">
          <a:extLst>
            <a:ext uri="{FF2B5EF4-FFF2-40B4-BE49-F238E27FC236}">
              <a16:creationId xmlns:a16="http://schemas.microsoft.com/office/drawing/2014/main" id="{06EF426B-3DC2-46ED-8C81-75AD785F3FAA}"/>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131</xdr:row>
      <xdr:rowOff>0</xdr:rowOff>
    </xdr:from>
    <xdr:to>
      <xdr:col>1</xdr:col>
      <xdr:colOff>18490</xdr:colOff>
      <xdr:row>132</xdr:row>
      <xdr:rowOff>13251</xdr:rowOff>
    </xdr:to>
    <xdr:sp macro="" textlink="">
      <xdr:nvSpPr>
        <xdr:cNvPr id="1455" name="Text Box 2">
          <a:extLst>
            <a:ext uri="{FF2B5EF4-FFF2-40B4-BE49-F238E27FC236}">
              <a16:creationId xmlns:a16="http://schemas.microsoft.com/office/drawing/2014/main" id="{5A927326-A992-4616-AAD6-BD424759897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56" name="Text Box 2">
          <a:extLst>
            <a:ext uri="{FF2B5EF4-FFF2-40B4-BE49-F238E27FC236}">
              <a16:creationId xmlns:a16="http://schemas.microsoft.com/office/drawing/2014/main" id="{C2B43660-69D4-4D2B-BD21-48BE88321849}"/>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57" name="Text Box 2">
          <a:extLst>
            <a:ext uri="{FF2B5EF4-FFF2-40B4-BE49-F238E27FC236}">
              <a16:creationId xmlns:a16="http://schemas.microsoft.com/office/drawing/2014/main" id="{E4C0BABF-A98C-4B58-8717-01316C2AAD38}"/>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58" name="Text Box 2">
          <a:extLst>
            <a:ext uri="{FF2B5EF4-FFF2-40B4-BE49-F238E27FC236}">
              <a16:creationId xmlns:a16="http://schemas.microsoft.com/office/drawing/2014/main" id="{30B4CBD1-B654-4DDC-958B-1C7CFAE101C0}"/>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59" name="Text Box 2">
          <a:extLst>
            <a:ext uri="{FF2B5EF4-FFF2-40B4-BE49-F238E27FC236}">
              <a16:creationId xmlns:a16="http://schemas.microsoft.com/office/drawing/2014/main" id="{FAB86B46-50CF-4896-B57F-C0F4B982E727}"/>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60" name="Text Box 2">
          <a:extLst>
            <a:ext uri="{FF2B5EF4-FFF2-40B4-BE49-F238E27FC236}">
              <a16:creationId xmlns:a16="http://schemas.microsoft.com/office/drawing/2014/main" id="{6C0DC88B-997D-41FE-BD2C-5BAEEE5E46FF}"/>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61" name="Text Box 2">
          <a:extLst>
            <a:ext uri="{FF2B5EF4-FFF2-40B4-BE49-F238E27FC236}">
              <a16:creationId xmlns:a16="http://schemas.microsoft.com/office/drawing/2014/main" id="{21698DA6-C4C4-4DD4-B2F6-C46C98001B51}"/>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62" name="Text Box 2">
          <a:extLst>
            <a:ext uri="{FF2B5EF4-FFF2-40B4-BE49-F238E27FC236}">
              <a16:creationId xmlns:a16="http://schemas.microsoft.com/office/drawing/2014/main" id="{E816C6F8-61BA-4D5B-8ECC-A4A5B41502C6}"/>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63" name="Text Box 2">
          <a:extLst>
            <a:ext uri="{FF2B5EF4-FFF2-40B4-BE49-F238E27FC236}">
              <a16:creationId xmlns:a16="http://schemas.microsoft.com/office/drawing/2014/main" id="{6E410DBF-49FD-410A-B5FC-3BF4665B9FEC}"/>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64" name="Text Box 2">
          <a:extLst>
            <a:ext uri="{FF2B5EF4-FFF2-40B4-BE49-F238E27FC236}">
              <a16:creationId xmlns:a16="http://schemas.microsoft.com/office/drawing/2014/main" id="{73D7F784-A918-46A3-87B0-2C971C103198}"/>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65" name="Text Box 2">
          <a:extLst>
            <a:ext uri="{FF2B5EF4-FFF2-40B4-BE49-F238E27FC236}">
              <a16:creationId xmlns:a16="http://schemas.microsoft.com/office/drawing/2014/main" id="{B6CCE597-8DE6-4D79-A721-D0A05ECD3ACD}"/>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66" name="Text Box 2">
          <a:extLst>
            <a:ext uri="{FF2B5EF4-FFF2-40B4-BE49-F238E27FC236}">
              <a16:creationId xmlns:a16="http://schemas.microsoft.com/office/drawing/2014/main" id="{8C68FE8D-87B9-47E2-B391-11D509B0E357}"/>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67" name="Text Box 2">
          <a:extLst>
            <a:ext uri="{FF2B5EF4-FFF2-40B4-BE49-F238E27FC236}">
              <a16:creationId xmlns:a16="http://schemas.microsoft.com/office/drawing/2014/main" id="{826ADF38-7BAC-477F-B7D9-980942240141}"/>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68" name="Text Box 2">
          <a:extLst>
            <a:ext uri="{FF2B5EF4-FFF2-40B4-BE49-F238E27FC236}">
              <a16:creationId xmlns:a16="http://schemas.microsoft.com/office/drawing/2014/main" id="{105BB045-2A0F-4C30-BE8B-190EFD48C3AF}"/>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69" name="Text Box 2">
          <a:extLst>
            <a:ext uri="{FF2B5EF4-FFF2-40B4-BE49-F238E27FC236}">
              <a16:creationId xmlns:a16="http://schemas.microsoft.com/office/drawing/2014/main" id="{8295EA38-078A-4043-87CC-90DEC5417B8E}"/>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70" name="Text Box 2">
          <a:extLst>
            <a:ext uri="{FF2B5EF4-FFF2-40B4-BE49-F238E27FC236}">
              <a16:creationId xmlns:a16="http://schemas.microsoft.com/office/drawing/2014/main" id="{3D2AB831-3B19-4EB8-8747-8206A4C56CBE}"/>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71" name="Text Box 2">
          <a:extLst>
            <a:ext uri="{FF2B5EF4-FFF2-40B4-BE49-F238E27FC236}">
              <a16:creationId xmlns:a16="http://schemas.microsoft.com/office/drawing/2014/main" id="{15DDF908-2692-4E45-938A-C8C67878CBD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72" name="Text Box 2">
          <a:extLst>
            <a:ext uri="{FF2B5EF4-FFF2-40B4-BE49-F238E27FC236}">
              <a16:creationId xmlns:a16="http://schemas.microsoft.com/office/drawing/2014/main" id="{774BD4DF-9F27-40A9-AEA0-E85012D531C7}"/>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73" name="Text Box 2">
          <a:extLst>
            <a:ext uri="{FF2B5EF4-FFF2-40B4-BE49-F238E27FC236}">
              <a16:creationId xmlns:a16="http://schemas.microsoft.com/office/drawing/2014/main" id="{FB0D4041-113B-493F-85E6-976DDEA651BA}"/>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74" name="Text Box 2">
          <a:extLst>
            <a:ext uri="{FF2B5EF4-FFF2-40B4-BE49-F238E27FC236}">
              <a16:creationId xmlns:a16="http://schemas.microsoft.com/office/drawing/2014/main" id="{C8F2246B-AC25-48E0-803B-E6277584231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75" name="Text Box 2">
          <a:extLst>
            <a:ext uri="{FF2B5EF4-FFF2-40B4-BE49-F238E27FC236}">
              <a16:creationId xmlns:a16="http://schemas.microsoft.com/office/drawing/2014/main" id="{FE4F1838-E4D0-496C-BE3A-1885BAF26670}"/>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76" name="Text Box 2">
          <a:extLst>
            <a:ext uri="{FF2B5EF4-FFF2-40B4-BE49-F238E27FC236}">
              <a16:creationId xmlns:a16="http://schemas.microsoft.com/office/drawing/2014/main" id="{4AE51011-B7AF-4A5F-828B-8227A2804580}"/>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77" name="Text Box 2">
          <a:extLst>
            <a:ext uri="{FF2B5EF4-FFF2-40B4-BE49-F238E27FC236}">
              <a16:creationId xmlns:a16="http://schemas.microsoft.com/office/drawing/2014/main" id="{ADFDF327-2FDC-44EB-9E73-C450F0396815}"/>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78" name="Text Box 2">
          <a:extLst>
            <a:ext uri="{FF2B5EF4-FFF2-40B4-BE49-F238E27FC236}">
              <a16:creationId xmlns:a16="http://schemas.microsoft.com/office/drawing/2014/main" id="{3DE6F2DB-0DBA-4F0C-B9FD-5783FA330877}"/>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79" name="Text Box 2">
          <a:extLst>
            <a:ext uri="{FF2B5EF4-FFF2-40B4-BE49-F238E27FC236}">
              <a16:creationId xmlns:a16="http://schemas.microsoft.com/office/drawing/2014/main" id="{74BAE9BC-4547-46B2-BA1A-60BA86332731}"/>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80" name="Text Box 2">
          <a:extLst>
            <a:ext uri="{FF2B5EF4-FFF2-40B4-BE49-F238E27FC236}">
              <a16:creationId xmlns:a16="http://schemas.microsoft.com/office/drawing/2014/main" id="{B6F3588F-C4E1-408D-B295-5E65D1CEFF94}"/>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81" name="Text Box 2">
          <a:extLst>
            <a:ext uri="{FF2B5EF4-FFF2-40B4-BE49-F238E27FC236}">
              <a16:creationId xmlns:a16="http://schemas.microsoft.com/office/drawing/2014/main" id="{F723004E-AF24-477B-AC2F-169725A20907}"/>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82" name="Text Box 2">
          <a:extLst>
            <a:ext uri="{FF2B5EF4-FFF2-40B4-BE49-F238E27FC236}">
              <a16:creationId xmlns:a16="http://schemas.microsoft.com/office/drawing/2014/main" id="{4AC995BF-4015-4316-A598-D82C58AD9375}"/>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83" name="Text Box 2">
          <a:extLst>
            <a:ext uri="{FF2B5EF4-FFF2-40B4-BE49-F238E27FC236}">
              <a16:creationId xmlns:a16="http://schemas.microsoft.com/office/drawing/2014/main" id="{2D665820-F699-4BB5-9963-8271119B4D3B}"/>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84" name="Text Box 2">
          <a:extLst>
            <a:ext uri="{FF2B5EF4-FFF2-40B4-BE49-F238E27FC236}">
              <a16:creationId xmlns:a16="http://schemas.microsoft.com/office/drawing/2014/main" id="{BF5665C6-BAE7-4CC8-9C1B-668675624CAE}"/>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133</xdr:row>
      <xdr:rowOff>38099</xdr:rowOff>
    </xdr:to>
    <xdr:sp macro="" textlink="">
      <xdr:nvSpPr>
        <xdr:cNvPr id="1485" name="Text Box 2">
          <a:extLst>
            <a:ext uri="{FF2B5EF4-FFF2-40B4-BE49-F238E27FC236}">
              <a16:creationId xmlns:a16="http://schemas.microsoft.com/office/drawing/2014/main" id="{D2089BE0-99D0-48E5-BCD4-EFDD7E806CB6}"/>
            </a:ext>
          </a:extLst>
        </xdr:cNvPr>
        <xdr:cNvSpPr txBox="1">
          <a:spLocks noChangeArrowheads="1"/>
        </xdr:cNvSpPr>
      </xdr:nvSpPr>
      <xdr:spPr bwMode="auto">
        <a:xfrm>
          <a:off x="400050" y="130111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86" name="Text Box 2">
          <a:extLst>
            <a:ext uri="{FF2B5EF4-FFF2-40B4-BE49-F238E27FC236}">
              <a16:creationId xmlns:a16="http://schemas.microsoft.com/office/drawing/2014/main" id="{B67C330B-B026-4412-931D-B28ACB79DB30}"/>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87" name="Text Box 2">
          <a:extLst>
            <a:ext uri="{FF2B5EF4-FFF2-40B4-BE49-F238E27FC236}">
              <a16:creationId xmlns:a16="http://schemas.microsoft.com/office/drawing/2014/main" id="{9200D336-D9CE-4C28-B2DE-71E1C4EEC8A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88" name="Text Box 2">
          <a:extLst>
            <a:ext uri="{FF2B5EF4-FFF2-40B4-BE49-F238E27FC236}">
              <a16:creationId xmlns:a16="http://schemas.microsoft.com/office/drawing/2014/main" id="{DA866C48-1271-4942-A7CA-FE1DFFF15A83}"/>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89" name="Text Box 2">
          <a:extLst>
            <a:ext uri="{FF2B5EF4-FFF2-40B4-BE49-F238E27FC236}">
              <a16:creationId xmlns:a16="http://schemas.microsoft.com/office/drawing/2014/main" id="{EED19C79-4784-44D6-B700-BEAB4F24A6F9}"/>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0" name="Text Box 2">
          <a:extLst>
            <a:ext uri="{FF2B5EF4-FFF2-40B4-BE49-F238E27FC236}">
              <a16:creationId xmlns:a16="http://schemas.microsoft.com/office/drawing/2014/main" id="{CCFC26F9-7FD5-49E5-8305-B59D0A19879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1" name="Text Box 2">
          <a:extLst>
            <a:ext uri="{FF2B5EF4-FFF2-40B4-BE49-F238E27FC236}">
              <a16:creationId xmlns:a16="http://schemas.microsoft.com/office/drawing/2014/main" id="{E135ADEF-578E-4232-884D-560F41A2FE7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2" name="Text Box 2">
          <a:extLst>
            <a:ext uri="{FF2B5EF4-FFF2-40B4-BE49-F238E27FC236}">
              <a16:creationId xmlns:a16="http://schemas.microsoft.com/office/drawing/2014/main" id="{D86E1589-822F-42E4-8675-B5D4D658FCB2}"/>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3" name="Text Box 2">
          <a:extLst>
            <a:ext uri="{FF2B5EF4-FFF2-40B4-BE49-F238E27FC236}">
              <a16:creationId xmlns:a16="http://schemas.microsoft.com/office/drawing/2014/main" id="{10F9DAA7-A126-4C85-B928-58C4DCB30738}"/>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4" name="Text Box 2">
          <a:extLst>
            <a:ext uri="{FF2B5EF4-FFF2-40B4-BE49-F238E27FC236}">
              <a16:creationId xmlns:a16="http://schemas.microsoft.com/office/drawing/2014/main" id="{1EC34CCC-21F0-447F-8B87-B1F687296BD6}"/>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5" name="Text Box 2">
          <a:extLst>
            <a:ext uri="{FF2B5EF4-FFF2-40B4-BE49-F238E27FC236}">
              <a16:creationId xmlns:a16="http://schemas.microsoft.com/office/drawing/2014/main" id="{A9ED97B6-A4D7-4C1D-A199-B1CEE424F94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6" name="Text Box 2">
          <a:extLst>
            <a:ext uri="{FF2B5EF4-FFF2-40B4-BE49-F238E27FC236}">
              <a16:creationId xmlns:a16="http://schemas.microsoft.com/office/drawing/2014/main" id="{1F876C58-E735-4B17-9E96-29B7FAEC1C8F}"/>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7" name="Text Box 2">
          <a:extLst>
            <a:ext uri="{FF2B5EF4-FFF2-40B4-BE49-F238E27FC236}">
              <a16:creationId xmlns:a16="http://schemas.microsoft.com/office/drawing/2014/main" id="{620C3F68-09A6-4B65-AF14-010D3AC5843D}"/>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8" name="Text Box 2">
          <a:extLst>
            <a:ext uri="{FF2B5EF4-FFF2-40B4-BE49-F238E27FC236}">
              <a16:creationId xmlns:a16="http://schemas.microsoft.com/office/drawing/2014/main" id="{2C7F3D26-4449-4B6C-9700-42D45CE87948}"/>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499" name="Text Box 2">
          <a:extLst>
            <a:ext uri="{FF2B5EF4-FFF2-40B4-BE49-F238E27FC236}">
              <a16:creationId xmlns:a16="http://schemas.microsoft.com/office/drawing/2014/main" id="{B0888C0E-866D-49F5-BAFB-F9FDCD113DCE}"/>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500" name="Text Box 2">
          <a:extLst>
            <a:ext uri="{FF2B5EF4-FFF2-40B4-BE49-F238E27FC236}">
              <a16:creationId xmlns:a16="http://schemas.microsoft.com/office/drawing/2014/main" id="{5037A431-1028-486A-8E3A-2C43ABC7D0EC}"/>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131</xdr:row>
      <xdr:rowOff>0</xdr:rowOff>
    </xdr:from>
    <xdr:to>
      <xdr:col>1</xdr:col>
      <xdr:colOff>18490</xdr:colOff>
      <xdr:row>132</xdr:row>
      <xdr:rowOff>13251</xdr:rowOff>
    </xdr:to>
    <xdr:sp macro="" textlink="">
      <xdr:nvSpPr>
        <xdr:cNvPr id="1501" name="Text Box 2">
          <a:extLst>
            <a:ext uri="{FF2B5EF4-FFF2-40B4-BE49-F238E27FC236}">
              <a16:creationId xmlns:a16="http://schemas.microsoft.com/office/drawing/2014/main" id="{B14B2F95-1D66-420D-BF5D-6F64D52081D5}"/>
            </a:ext>
          </a:extLst>
        </xdr:cNvPr>
        <xdr:cNvSpPr txBox="1">
          <a:spLocks noChangeArrowheads="1"/>
        </xdr:cNvSpPr>
      </xdr:nvSpPr>
      <xdr:spPr bwMode="auto">
        <a:xfrm>
          <a:off x="400050" y="130111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10</xdr:col>
      <xdr:colOff>428625</xdr:colOff>
      <xdr:row>79</xdr:row>
      <xdr:rowOff>0</xdr:rowOff>
    </xdr:from>
    <xdr:ext cx="18490" cy="161924"/>
    <xdr:sp macro="" textlink="">
      <xdr:nvSpPr>
        <xdr:cNvPr id="1502" name="Text Box 2">
          <a:extLst>
            <a:ext uri="{FF2B5EF4-FFF2-40B4-BE49-F238E27FC236}">
              <a16:creationId xmlns:a16="http://schemas.microsoft.com/office/drawing/2014/main" id="{14FAECBC-037B-43F9-997B-0E046AAE1334}"/>
            </a:ext>
          </a:extLst>
        </xdr:cNvPr>
        <xdr:cNvSpPr txBox="1">
          <a:spLocks noChangeArrowheads="1"/>
        </xdr:cNvSpPr>
      </xdr:nvSpPr>
      <xdr:spPr bwMode="auto">
        <a:xfrm>
          <a:off x="9305925" y="769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78</xdr:row>
      <xdr:rowOff>38100</xdr:rowOff>
    </xdr:from>
    <xdr:ext cx="18490" cy="161924"/>
    <xdr:sp macro="" textlink="">
      <xdr:nvSpPr>
        <xdr:cNvPr id="1503" name="Text Box 2">
          <a:extLst>
            <a:ext uri="{FF2B5EF4-FFF2-40B4-BE49-F238E27FC236}">
              <a16:creationId xmlns:a16="http://schemas.microsoft.com/office/drawing/2014/main" id="{6A2B0872-0ED9-455E-A570-DA7E33E8EAAC}"/>
            </a:ext>
          </a:extLst>
        </xdr:cNvPr>
        <xdr:cNvSpPr txBox="1">
          <a:spLocks noChangeArrowheads="1"/>
        </xdr:cNvSpPr>
      </xdr:nvSpPr>
      <xdr:spPr bwMode="auto">
        <a:xfrm>
          <a:off x="542925" y="70866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79</xdr:row>
      <xdr:rowOff>0</xdr:rowOff>
    </xdr:from>
    <xdr:ext cx="18490" cy="161924"/>
    <xdr:sp macro="" textlink="">
      <xdr:nvSpPr>
        <xdr:cNvPr id="1504" name="Text Box 2">
          <a:extLst>
            <a:ext uri="{FF2B5EF4-FFF2-40B4-BE49-F238E27FC236}">
              <a16:creationId xmlns:a16="http://schemas.microsoft.com/office/drawing/2014/main" id="{61A94711-A47C-40E3-B029-E87A0A177B17}"/>
            </a:ext>
          </a:extLst>
        </xdr:cNvPr>
        <xdr:cNvSpPr txBox="1">
          <a:spLocks noChangeArrowheads="1"/>
        </xdr:cNvSpPr>
      </xdr:nvSpPr>
      <xdr:spPr bwMode="auto">
        <a:xfrm>
          <a:off x="11753850" y="763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80</xdr:row>
      <xdr:rowOff>342900</xdr:rowOff>
    </xdr:from>
    <xdr:ext cx="18490" cy="161924"/>
    <xdr:sp macro="" textlink="">
      <xdr:nvSpPr>
        <xdr:cNvPr id="1514" name="Text Box 2">
          <a:extLst>
            <a:ext uri="{FF2B5EF4-FFF2-40B4-BE49-F238E27FC236}">
              <a16:creationId xmlns:a16="http://schemas.microsoft.com/office/drawing/2014/main" id="{002A403B-BAC6-44E7-8C82-98163F34EE8D}"/>
            </a:ext>
          </a:extLst>
        </xdr:cNvPr>
        <xdr:cNvSpPr txBox="1">
          <a:spLocks noChangeArrowheads="1"/>
        </xdr:cNvSpPr>
      </xdr:nvSpPr>
      <xdr:spPr bwMode="auto">
        <a:xfrm>
          <a:off x="9305925" y="10610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78</xdr:row>
      <xdr:rowOff>38100</xdr:rowOff>
    </xdr:from>
    <xdr:ext cx="18490" cy="161924"/>
    <xdr:sp macro="" textlink="">
      <xdr:nvSpPr>
        <xdr:cNvPr id="1515" name="Text Box 2">
          <a:extLst>
            <a:ext uri="{FF2B5EF4-FFF2-40B4-BE49-F238E27FC236}">
              <a16:creationId xmlns:a16="http://schemas.microsoft.com/office/drawing/2014/main" id="{0D4191C1-858A-4B51-81A8-D0BC05B2AA8C}"/>
            </a:ext>
          </a:extLst>
        </xdr:cNvPr>
        <xdr:cNvSpPr txBox="1">
          <a:spLocks noChangeArrowheads="1"/>
        </xdr:cNvSpPr>
      </xdr:nvSpPr>
      <xdr:spPr bwMode="auto">
        <a:xfrm>
          <a:off x="542925" y="10001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80</xdr:row>
      <xdr:rowOff>285750</xdr:rowOff>
    </xdr:from>
    <xdr:ext cx="18490" cy="161924"/>
    <xdr:sp macro="" textlink="">
      <xdr:nvSpPr>
        <xdr:cNvPr id="1516" name="Text Box 2">
          <a:extLst>
            <a:ext uri="{FF2B5EF4-FFF2-40B4-BE49-F238E27FC236}">
              <a16:creationId xmlns:a16="http://schemas.microsoft.com/office/drawing/2014/main" id="{D30B8CF4-0CC4-4889-BD29-A1D12280C4BB}"/>
            </a:ext>
          </a:extLst>
        </xdr:cNvPr>
        <xdr:cNvSpPr txBox="1">
          <a:spLocks noChangeArrowheads="1"/>
        </xdr:cNvSpPr>
      </xdr:nvSpPr>
      <xdr:spPr bwMode="auto">
        <a:xfrm>
          <a:off x="11753850" y="10553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17" name="Text Box 2">
          <a:extLst>
            <a:ext uri="{FF2B5EF4-FFF2-40B4-BE49-F238E27FC236}">
              <a16:creationId xmlns:a16="http://schemas.microsoft.com/office/drawing/2014/main" id="{641971C4-E712-4E6C-95D5-E42DD5AE5471}"/>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18" name="Text Box 2">
          <a:extLst>
            <a:ext uri="{FF2B5EF4-FFF2-40B4-BE49-F238E27FC236}">
              <a16:creationId xmlns:a16="http://schemas.microsoft.com/office/drawing/2014/main" id="{0103EA91-101C-4B30-9B2E-8689C8E1E09F}"/>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19" name="Text Box 2">
          <a:extLst>
            <a:ext uri="{FF2B5EF4-FFF2-40B4-BE49-F238E27FC236}">
              <a16:creationId xmlns:a16="http://schemas.microsoft.com/office/drawing/2014/main" id="{47BEB8A5-1F5D-4FD0-B988-D0C862E5582C}"/>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20" name="Text Box 2">
          <a:extLst>
            <a:ext uri="{FF2B5EF4-FFF2-40B4-BE49-F238E27FC236}">
              <a16:creationId xmlns:a16="http://schemas.microsoft.com/office/drawing/2014/main" id="{DB1B993A-652C-4F13-8548-4E60F4CCFC2A}"/>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21" name="Text Box 2">
          <a:extLst>
            <a:ext uri="{FF2B5EF4-FFF2-40B4-BE49-F238E27FC236}">
              <a16:creationId xmlns:a16="http://schemas.microsoft.com/office/drawing/2014/main" id="{BCAFCA18-4D45-4C77-A1DB-39C3D1D3C51B}"/>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22" name="Text Box 2">
          <a:extLst>
            <a:ext uri="{FF2B5EF4-FFF2-40B4-BE49-F238E27FC236}">
              <a16:creationId xmlns:a16="http://schemas.microsoft.com/office/drawing/2014/main" id="{BFE89DD3-BD1D-4C99-9465-8258C642DBA5}"/>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23" name="Text Box 2">
          <a:extLst>
            <a:ext uri="{FF2B5EF4-FFF2-40B4-BE49-F238E27FC236}">
              <a16:creationId xmlns:a16="http://schemas.microsoft.com/office/drawing/2014/main" id="{4EBB96ED-417A-4BBD-B639-1127E2BF14A4}"/>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24" name="Text Box 2">
          <a:extLst>
            <a:ext uri="{FF2B5EF4-FFF2-40B4-BE49-F238E27FC236}">
              <a16:creationId xmlns:a16="http://schemas.microsoft.com/office/drawing/2014/main" id="{E4F71EB8-187E-4A03-A9A3-A411CB00BDB0}"/>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7377"/>
    <xdr:sp macro="" textlink="">
      <xdr:nvSpPr>
        <xdr:cNvPr id="1525" name="Text Box 2">
          <a:extLst>
            <a:ext uri="{FF2B5EF4-FFF2-40B4-BE49-F238E27FC236}">
              <a16:creationId xmlns:a16="http://schemas.microsoft.com/office/drawing/2014/main" id="{4A795097-67C9-48B5-B0E7-ED58D43034A2}"/>
            </a:ext>
          </a:extLst>
        </xdr:cNvPr>
        <xdr:cNvSpPr txBox="1">
          <a:spLocks noChangeArrowheads="1"/>
        </xdr:cNvSpPr>
      </xdr:nvSpPr>
      <xdr:spPr bwMode="auto">
        <a:xfrm>
          <a:off x="10220325" y="15316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26" name="Text Box 2">
          <a:extLst>
            <a:ext uri="{FF2B5EF4-FFF2-40B4-BE49-F238E27FC236}">
              <a16:creationId xmlns:a16="http://schemas.microsoft.com/office/drawing/2014/main" id="{DB293417-753E-4425-9738-F7CE105016C7}"/>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27" name="Text Box 2">
          <a:extLst>
            <a:ext uri="{FF2B5EF4-FFF2-40B4-BE49-F238E27FC236}">
              <a16:creationId xmlns:a16="http://schemas.microsoft.com/office/drawing/2014/main" id="{857B3A8B-ABD7-40B5-AE9A-BE0ABEAFD9B6}"/>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28" name="Text Box 2">
          <a:extLst>
            <a:ext uri="{FF2B5EF4-FFF2-40B4-BE49-F238E27FC236}">
              <a16:creationId xmlns:a16="http://schemas.microsoft.com/office/drawing/2014/main" id="{99B2076A-9844-4D35-9A34-DDACC9178117}"/>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29" name="Text Box 2">
          <a:extLst>
            <a:ext uri="{FF2B5EF4-FFF2-40B4-BE49-F238E27FC236}">
              <a16:creationId xmlns:a16="http://schemas.microsoft.com/office/drawing/2014/main" id="{05586DF3-A3DE-4C3B-A265-B7C6F4A469BD}"/>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30" name="Text Box 2">
          <a:extLst>
            <a:ext uri="{FF2B5EF4-FFF2-40B4-BE49-F238E27FC236}">
              <a16:creationId xmlns:a16="http://schemas.microsoft.com/office/drawing/2014/main" id="{45E16F1E-A69C-4D16-A377-038AB86453EC}"/>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31" name="Text Box 2">
          <a:extLst>
            <a:ext uri="{FF2B5EF4-FFF2-40B4-BE49-F238E27FC236}">
              <a16:creationId xmlns:a16="http://schemas.microsoft.com/office/drawing/2014/main" id="{1F4D860A-B943-4F4E-A8D8-42037EF5C9A1}"/>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32" name="Text Box 2">
          <a:extLst>
            <a:ext uri="{FF2B5EF4-FFF2-40B4-BE49-F238E27FC236}">
              <a16:creationId xmlns:a16="http://schemas.microsoft.com/office/drawing/2014/main" id="{7B33491A-80BE-492B-9B30-FB93C2482620}"/>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33" name="Text Box 2">
          <a:extLst>
            <a:ext uri="{FF2B5EF4-FFF2-40B4-BE49-F238E27FC236}">
              <a16:creationId xmlns:a16="http://schemas.microsoft.com/office/drawing/2014/main" id="{A51AAD46-D284-45C0-A685-330241D546D8}"/>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34" name="Text Box 2">
          <a:extLst>
            <a:ext uri="{FF2B5EF4-FFF2-40B4-BE49-F238E27FC236}">
              <a16:creationId xmlns:a16="http://schemas.microsoft.com/office/drawing/2014/main" id="{71458E06-52F1-42D3-B0AC-28EE5036A75E}"/>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35" name="Text Box 2">
          <a:extLst>
            <a:ext uri="{FF2B5EF4-FFF2-40B4-BE49-F238E27FC236}">
              <a16:creationId xmlns:a16="http://schemas.microsoft.com/office/drawing/2014/main" id="{996F837E-B4E1-4774-9F0E-5ED3F80C8B49}"/>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36" name="Text Box 2">
          <a:extLst>
            <a:ext uri="{FF2B5EF4-FFF2-40B4-BE49-F238E27FC236}">
              <a16:creationId xmlns:a16="http://schemas.microsoft.com/office/drawing/2014/main" id="{9763C90C-8C33-47CD-8D3C-20932B49C63A}"/>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37" name="Text Box 2">
          <a:extLst>
            <a:ext uri="{FF2B5EF4-FFF2-40B4-BE49-F238E27FC236}">
              <a16:creationId xmlns:a16="http://schemas.microsoft.com/office/drawing/2014/main" id="{7EB83C32-3115-43D4-B06F-B1DA3EE7F35D}"/>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38" name="Text Box 2">
          <a:extLst>
            <a:ext uri="{FF2B5EF4-FFF2-40B4-BE49-F238E27FC236}">
              <a16:creationId xmlns:a16="http://schemas.microsoft.com/office/drawing/2014/main" id="{386D97E4-04DB-4D11-A234-A713C9901284}"/>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39" name="Text Box 2">
          <a:extLst>
            <a:ext uri="{FF2B5EF4-FFF2-40B4-BE49-F238E27FC236}">
              <a16:creationId xmlns:a16="http://schemas.microsoft.com/office/drawing/2014/main" id="{FC8EBD8B-2BB4-4869-A0C9-5C4602D3EC73}"/>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40" name="Text Box 2">
          <a:extLst>
            <a:ext uri="{FF2B5EF4-FFF2-40B4-BE49-F238E27FC236}">
              <a16:creationId xmlns:a16="http://schemas.microsoft.com/office/drawing/2014/main" id="{FADCF2D8-D300-49D0-B69F-1136D1C87020}"/>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41" name="Text Box 2">
          <a:extLst>
            <a:ext uri="{FF2B5EF4-FFF2-40B4-BE49-F238E27FC236}">
              <a16:creationId xmlns:a16="http://schemas.microsoft.com/office/drawing/2014/main" id="{FAB319F2-B55F-473B-B64D-42680E9C0103}"/>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42" name="Text Box 2">
          <a:extLst>
            <a:ext uri="{FF2B5EF4-FFF2-40B4-BE49-F238E27FC236}">
              <a16:creationId xmlns:a16="http://schemas.microsoft.com/office/drawing/2014/main" id="{3C3AF9A6-7288-4CEA-AD56-757D5A8D0A70}"/>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43" name="Text Box 2">
          <a:extLst>
            <a:ext uri="{FF2B5EF4-FFF2-40B4-BE49-F238E27FC236}">
              <a16:creationId xmlns:a16="http://schemas.microsoft.com/office/drawing/2014/main" id="{04322676-3A45-4C04-900C-C235F200AA64}"/>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44" name="Text Box 2">
          <a:extLst>
            <a:ext uri="{FF2B5EF4-FFF2-40B4-BE49-F238E27FC236}">
              <a16:creationId xmlns:a16="http://schemas.microsoft.com/office/drawing/2014/main" id="{FB6C6D8A-AF5D-49BC-A4B6-5BCCB10809B0}"/>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36736"/>
    <xdr:sp macro="" textlink="">
      <xdr:nvSpPr>
        <xdr:cNvPr id="1545" name="Text Box 2">
          <a:extLst>
            <a:ext uri="{FF2B5EF4-FFF2-40B4-BE49-F238E27FC236}">
              <a16:creationId xmlns:a16="http://schemas.microsoft.com/office/drawing/2014/main" id="{B4F115E7-CD5B-46A5-8077-E114AF010934}"/>
            </a:ext>
          </a:extLst>
        </xdr:cNvPr>
        <xdr:cNvSpPr txBox="1">
          <a:spLocks noChangeArrowheads="1"/>
        </xdr:cNvSpPr>
      </xdr:nvSpPr>
      <xdr:spPr bwMode="auto">
        <a:xfrm>
          <a:off x="10220325" y="15316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46" name="Text Box 2">
          <a:extLst>
            <a:ext uri="{FF2B5EF4-FFF2-40B4-BE49-F238E27FC236}">
              <a16:creationId xmlns:a16="http://schemas.microsoft.com/office/drawing/2014/main" id="{02AEA1F5-83BC-4474-A413-047C3273350A}"/>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47" name="Text Box 2">
          <a:extLst>
            <a:ext uri="{FF2B5EF4-FFF2-40B4-BE49-F238E27FC236}">
              <a16:creationId xmlns:a16="http://schemas.microsoft.com/office/drawing/2014/main" id="{6176454B-97B4-4BF8-A194-65FD315FE899}"/>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48" name="Text Box 2">
          <a:extLst>
            <a:ext uri="{FF2B5EF4-FFF2-40B4-BE49-F238E27FC236}">
              <a16:creationId xmlns:a16="http://schemas.microsoft.com/office/drawing/2014/main" id="{D102DDCC-A390-41CE-BEF3-20E4C811659D}"/>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49" name="Text Box 2">
          <a:extLst>
            <a:ext uri="{FF2B5EF4-FFF2-40B4-BE49-F238E27FC236}">
              <a16:creationId xmlns:a16="http://schemas.microsoft.com/office/drawing/2014/main" id="{79116414-64A2-47ED-965B-120F4D8760AD}"/>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50" name="Text Box 2">
          <a:extLst>
            <a:ext uri="{FF2B5EF4-FFF2-40B4-BE49-F238E27FC236}">
              <a16:creationId xmlns:a16="http://schemas.microsoft.com/office/drawing/2014/main" id="{4AADC8D8-25D7-46ED-8236-0D263ACDE308}"/>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51" name="Text Box 2">
          <a:extLst>
            <a:ext uri="{FF2B5EF4-FFF2-40B4-BE49-F238E27FC236}">
              <a16:creationId xmlns:a16="http://schemas.microsoft.com/office/drawing/2014/main" id="{73041AAB-FC30-4A3A-84F2-5F3113FB0B0D}"/>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52" name="Text Box 2">
          <a:extLst>
            <a:ext uri="{FF2B5EF4-FFF2-40B4-BE49-F238E27FC236}">
              <a16:creationId xmlns:a16="http://schemas.microsoft.com/office/drawing/2014/main" id="{4B7B3DD0-E604-48DD-A7D7-9CC11BDB68E1}"/>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53" name="Text Box 2">
          <a:extLst>
            <a:ext uri="{FF2B5EF4-FFF2-40B4-BE49-F238E27FC236}">
              <a16:creationId xmlns:a16="http://schemas.microsoft.com/office/drawing/2014/main" id="{41786F03-B332-45A5-BB7C-A4BD4002FE63}"/>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54" name="Text Box 2">
          <a:extLst>
            <a:ext uri="{FF2B5EF4-FFF2-40B4-BE49-F238E27FC236}">
              <a16:creationId xmlns:a16="http://schemas.microsoft.com/office/drawing/2014/main" id="{9D178A37-34A6-47FB-9043-504D2EEEC5AA}"/>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259079"/>
    <xdr:sp macro="" textlink="">
      <xdr:nvSpPr>
        <xdr:cNvPr id="1555" name="Text Box 2">
          <a:extLst>
            <a:ext uri="{FF2B5EF4-FFF2-40B4-BE49-F238E27FC236}">
              <a16:creationId xmlns:a16="http://schemas.microsoft.com/office/drawing/2014/main" id="{68C5A4D1-2761-4858-86D6-11CE6B6ED96F}"/>
            </a:ext>
          </a:extLst>
        </xdr:cNvPr>
        <xdr:cNvSpPr txBox="1">
          <a:spLocks noChangeArrowheads="1"/>
        </xdr:cNvSpPr>
      </xdr:nvSpPr>
      <xdr:spPr bwMode="auto">
        <a:xfrm>
          <a:off x="10220325" y="15316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56" name="Text Box 100">
          <a:extLst>
            <a:ext uri="{FF2B5EF4-FFF2-40B4-BE49-F238E27FC236}">
              <a16:creationId xmlns:a16="http://schemas.microsoft.com/office/drawing/2014/main" id="{92A939F7-56EA-47BF-9FD5-5A504DD5CAA9}"/>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57" name="Text Box 101">
          <a:extLst>
            <a:ext uri="{FF2B5EF4-FFF2-40B4-BE49-F238E27FC236}">
              <a16:creationId xmlns:a16="http://schemas.microsoft.com/office/drawing/2014/main" id="{F16518FF-7C3F-4A8A-8F99-89446A3F00B9}"/>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58" name="Text Box 102">
          <a:extLst>
            <a:ext uri="{FF2B5EF4-FFF2-40B4-BE49-F238E27FC236}">
              <a16:creationId xmlns:a16="http://schemas.microsoft.com/office/drawing/2014/main" id="{79CEBD19-0760-43AC-BED9-59E10EC13891}"/>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59" name="Text Box 103">
          <a:extLst>
            <a:ext uri="{FF2B5EF4-FFF2-40B4-BE49-F238E27FC236}">
              <a16:creationId xmlns:a16="http://schemas.microsoft.com/office/drawing/2014/main" id="{195D70F3-1C42-4912-A15B-C35C8B9000DE}"/>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0" name="Text Box 104">
          <a:extLst>
            <a:ext uri="{FF2B5EF4-FFF2-40B4-BE49-F238E27FC236}">
              <a16:creationId xmlns:a16="http://schemas.microsoft.com/office/drawing/2014/main" id="{D7C4D32B-0E66-4A80-9D1C-5F710CFAFA39}"/>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1" name="Text Box 105">
          <a:extLst>
            <a:ext uri="{FF2B5EF4-FFF2-40B4-BE49-F238E27FC236}">
              <a16:creationId xmlns:a16="http://schemas.microsoft.com/office/drawing/2014/main" id="{B530394F-9F99-4B79-9BD3-BE2A4D324293}"/>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2" name="Text Box 106">
          <a:extLst>
            <a:ext uri="{FF2B5EF4-FFF2-40B4-BE49-F238E27FC236}">
              <a16:creationId xmlns:a16="http://schemas.microsoft.com/office/drawing/2014/main" id="{2DCFC632-74FF-4E9E-9901-CF7B19CFEB04}"/>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3" name="Text Box 107">
          <a:extLst>
            <a:ext uri="{FF2B5EF4-FFF2-40B4-BE49-F238E27FC236}">
              <a16:creationId xmlns:a16="http://schemas.microsoft.com/office/drawing/2014/main" id="{22AAC85F-15E1-4BC2-BC98-2335B23C605B}"/>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4" name="Text Box 108">
          <a:extLst>
            <a:ext uri="{FF2B5EF4-FFF2-40B4-BE49-F238E27FC236}">
              <a16:creationId xmlns:a16="http://schemas.microsoft.com/office/drawing/2014/main" id="{6445AB2A-4067-413D-A395-8A63D66D86C6}"/>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5" name="Text Box 109">
          <a:extLst>
            <a:ext uri="{FF2B5EF4-FFF2-40B4-BE49-F238E27FC236}">
              <a16:creationId xmlns:a16="http://schemas.microsoft.com/office/drawing/2014/main" id="{D486EDA8-EEDB-43E0-AAA7-7C884411240B}"/>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6" name="Text Box 2">
          <a:extLst>
            <a:ext uri="{FF2B5EF4-FFF2-40B4-BE49-F238E27FC236}">
              <a16:creationId xmlns:a16="http://schemas.microsoft.com/office/drawing/2014/main" id="{D4F38B40-A4A1-490D-8FE1-FF37AC4BAD0B}"/>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7" name="Text Box 2">
          <a:extLst>
            <a:ext uri="{FF2B5EF4-FFF2-40B4-BE49-F238E27FC236}">
              <a16:creationId xmlns:a16="http://schemas.microsoft.com/office/drawing/2014/main" id="{5C24C7B5-8B29-4592-B903-A295B2CA92B3}"/>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8" name="Text Box 2">
          <a:extLst>
            <a:ext uri="{FF2B5EF4-FFF2-40B4-BE49-F238E27FC236}">
              <a16:creationId xmlns:a16="http://schemas.microsoft.com/office/drawing/2014/main" id="{B5288CE9-7778-4488-9BD8-373599FB06FC}"/>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69" name="Text Box 2">
          <a:extLst>
            <a:ext uri="{FF2B5EF4-FFF2-40B4-BE49-F238E27FC236}">
              <a16:creationId xmlns:a16="http://schemas.microsoft.com/office/drawing/2014/main" id="{CEE4603C-20F0-4471-BD5B-1F848C69916F}"/>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70" name="Text Box 2">
          <a:extLst>
            <a:ext uri="{FF2B5EF4-FFF2-40B4-BE49-F238E27FC236}">
              <a16:creationId xmlns:a16="http://schemas.microsoft.com/office/drawing/2014/main" id="{756F7EB5-4894-43C8-821D-737D8B754D24}"/>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71" name="Text Box 2">
          <a:extLst>
            <a:ext uri="{FF2B5EF4-FFF2-40B4-BE49-F238E27FC236}">
              <a16:creationId xmlns:a16="http://schemas.microsoft.com/office/drawing/2014/main" id="{D5820439-F974-4BBB-B97F-3FA32DF224DA}"/>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72" name="Text Box 2">
          <a:extLst>
            <a:ext uri="{FF2B5EF4-FFF2-40B4-BE49-F238E27FC236}">
              <a16:creationId xmlns:a16="http://schemas.microsoft.com/office/drawing/2014/main" id="{519F52C9-5A62-45D5-8138-894622677D83}"/>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73" name="Text Box 2">
          <a:extLst>
            <a:ext uri="{FF2B5EF4-FFF2-40B4-BE49-F238E27FC236}">
              <a16:creationId xmlns:a16="http://schemas.microsoft.com/office/drawing/2014/main" id="{DCCF0107-D1A0-40A5-9CBE-811D07DEA984}"/>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74" name="Text Box 2">
          <a:extLst>
            <a:ext uri="{FF2B5EF4-FFF2-40B4-BE49-F238E27FC236}">
              <a16:creationId xmlns:a16="http://schemas.microsoft.com/office/drawing/2014/main" id="{EE92654D-3CDC-497B-914B-315F8EA1E17C}"/>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83</xdr:row>
      <xdr:rowOff>0</xdr:rowOff>
    </xdr:from>
    <xdr:ext cx="18490" cy="161924"/>
    <xdr:sp macro="" textlink="">
      <xdr:nvSpPr>
        <xdr:cNvPr id="1575" name="Text Box 2">
          <a:extLst>
            <a:ext uri="{FF2B5EF4-FFF2-40B4-BE49-F238E27FC236}">
              <a16:creationId xmlns:a16="http://schemas.microsoft.com/office/drawing/2014/main" id="{47361942-4C80-46F5-8702-4410DB33CDA1}"/>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76" name="Text Box 2">
          <a:extLst>
            <a:ext uri="{FF2B5EF4-FFF2-40B4-BE49-F238E27FC236}">
              <a16:creationId xmlns:a16="http://schemas.microsoft.com/office/drawing/2014/main" id="{FE23E813-F442-4996-A482-E3D919E3E71E}"/>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77" name="Text Box 2">
          <a:extLst>
            <a:ext uri="{FF2B5EF4-FFF2-40B4-BE49-F238E27FC236}">
              <a16:creationId xmlns:a16="http://schemas.microsoft.com/office/drawing/2014/main" id="{121A1B1F-50C7-4D3B-9586-40E24934E89D}"/>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78" name="Text Box 2">
          <a:extLst>
            <a:ext uri="{FF2B5EF4-FFF2-40B4-BE49-F238E27FC236}">
              <a16:creationId xmlns:a16="http://schemas.microsoft.com/office/drawing/2014/main" id="{C87B1DFC-3823-44F1-8E1F-C803A9C5BCCC}"/>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79" name="Text Box 2">
          <a:extLst>
            <a:ext uri="{FF2B5EF4-FFF2-40B4-BE49-F238E27FC236}">
              <a16:creationId xmlns:a16="http://schemas.microsoft.com/office/drawing/2014/main" id="{E8E6B28D-735A-4DC0-B461-11E9D6A5B0E7}"/>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80" name="Text Box 2">
          <a:extLst>
            <a:ext uri="{FF2B5EF4-FFF2-40B4-BE49-F238E27FC236}">
              <a16:creationId xmlns:a16="http://schemas.microsoft.com/office/drawing/2014/main" id="{4D4B0E99-7346-44B3-AC26-3A0AF0554198}"/>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81" name="Text Box 2">
          <a:extLst>
            <a:ext uri="{FF2B5EF4-FFF2-40B4-BE49-F238E27FC236}">
              <a16:creationId xmlns:a16="http://schemas.microsoft.com/office/drawing/2014/main" id="{5812E500-5491-4735-84DE-780CD954AD27}"/>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82" name="Text Box 2">
          <a:extLst>
            <a:ext uri="{FF2B5EF4-FFF2-40B4-BE49-F238E27FC236}">
              <a16:creationId xmlns:a16="http://schemas.microsoft.com/office/drawing/2014/main" id="{9B029A0D-0436-4CC4-B790-7BA460ACD344}"/>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83" name="Text Box 2">
          <a:extLst>
            <a:ext uri="{FF2B5EF4-FFF2-40B4-BE49-F238E27FC236}">
              <a16:creationId xmlns:a16="http://schemas.microsoft.com/office/drawing/2014/main" id="{E1805E92-6F16-442B-A3D2-9CAD4E6381AB}"/>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84" name="Text Box 2">
          <a:extLst>
            <a:ext uri="{FF2B5EF4-FFF2-40B4-BE49-F238E27FC236}">
              <a16:creationId xmlns:a16="http://schemas.microsoft.com/office/drawing/2014/main" id="{F275D37F-250A-444F-B497-170D8175D04B}"/>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85" name="Text Box 2">
          <a:extLst>
            <a:ext uri="{FF2B5EF4-FFF2-40B4-BE49-F238E27FC236}">
              <a16:creationId xmlns:a16="http://schemas.microsoft.com/office/drawing/2014/main" id="{3C2F6EF3-37A8-402E-8E3A-525AFCACDEBB}"/>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86" name="Text Box 2">
          <a:extLst>
            <a:ext uri="{FF2B5EF4-FFF2-40B4-BE49-F238E27FC236}">
              <a16:creationId xmlns:a16="http://schemas.microsoft.com/office/drawing/2014/main" id="{BC3D5498-5391-4356-B644-59325C38A95E}"/>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87" name="Text Box 2">
          <a:extLst>
            <a:ext uri="{FF2B5EF4-FFF2-40B4-BE49-F238E27FC236}">
              <a16:creationId xmlns:a16="http://schemas.microsoft.com/office/drawing/2014/main" id="{01DC62FD-6DBA-49CB-9F9B-90B2BBD4A799}"/>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88" name="Text Box 2">
          <a:extLst>
            <a:ext uri="{FF2B5EF4-FFF2-40B4-BE49-F238E27FC236}">
              <a16:creationId xmlns:a16="http://schemas.microsoft.com/office/drawing/2014/main" id="{8955D104-DF03-43CA-8309-87B22F30B836}"/>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89" name="Text Box 2">
          <a:extLst>
            <a:ext uri="{FF2B5EF4-FFF2-40B4-BE49-F238E27FC236}">
              <a16:creationId xmlns:a16="http://schemas.microsoft.com/office/drawing/2014/main" id="{B0FBB877-5435-4A98-A03E-DCB10BDC006D}"/>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90" name="Text Box 2">
          <a:extLst>
            <a:ext uri="{FF2B5EF4-FFF2-40B4-BE49-F238E27FC236}">
              <a16:creationId xmlns:a16="http://schemas.microsoft.com/office/drawing/2014/main" id="{8257BB3A-6F5A-494E-91DE-253C25530D89}"/>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91" name="Text Box 2">
          <a:extLst>
            <a:ext uri="{FF2B5EF4-FFF2-40B4-BE49-F238E27FC236}">
              <a16:creationId xmlns:a16="http://schemas.microsoft.com/office/drawing/2014/main" id="{8AA28D0F-5421-4E8A-9577-63E9D237AC6F}"/>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92" name="Text Box 2">
          <a:extLst>
            <a:ext uri="{FF2B5EF4-FFF2-40B4-BE49-F238E27FC236}">
              <a16:creationId xmlns:a16="http://schemas.microsoft.com/office/drawing/2014/main" id="{DC18554B-9B70-4A39-B00F-7109D1BB4909}"/>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93" name="Text Box 2">
          <a:extLst>
            <a:ext uri="{FF2B5EF4-FFF2-40B4-BE49-F238E27FC236}">
              <a16:creationId xmlns:a16="http://schemas.microsoft.com/office/drawing/2014/main" id="{14AB7589-D8B0-474F-8C8C-E46563810CB4}"/>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94" name="Text Box 2">
          <a:extLst>
            <a:ext uri="{FF2B5EF4-FFF2-40B4-BE49-F238E27FC236}">
              <a16:creationId xmlns:a16="http://schemas.microsoft.com/office/drawing/2014/main" id="{AB9666CA-2CE7-4E27-B2DB-96AB5B5E15AA}"/>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595" name="Text Box 2">
          <a:extLst>
            <a:ext uri="{FF2B5EF4-FFF2-40B4-BE49-F238E27FC236}">
              <a16:creationId xmlns:a16="http://schemas.microsoft.com/office/drawing/2014/main" id="{EF3279F9-D902-4790-BCCC-11F7B4A1AB0F}"/>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96" name="Text Box 2">
          <a:extLst>
            <a:ext uri="{FF2B5EF4-FFF2-40B4-BE49-F238E27FC236}">
              <a16:creationId xmlns:a16="http://schemas.microsoft.com/office/drawing/2014/main" id="{4E9EF378-8746-4E04-83F3-269F5CBAC7DA}"/>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97" name="Text Box 2">
          <a:extLst>
            <a:ext uri="{FF2B5EF4-FFF2-40B4-BE49-F238E27FC236}">
              <a16:creationId xmlns:a16="http://schemas.microsoft.com/office/drawing/2014/main" id="{170E6B15-2EA2-42E6-84A8-F986B59400DB}"/>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98" name="Text Box 2">
          <a:extLst>
            <a:ext uri="{FF2B5EF4-FFF2-40B4-BE49-F238E27FC236}">
              <a16:creationId xmlns:a16="http://schemas.microsoft.com/office/drawing/2014/main" id="{67767779-D168-4B94-BA4C-B3727BCC80F1}"/>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599" name="Text Box 2">
          <a:extLst>
            <a:ext uri="{FF2B5EF4-FFF2-40B4-BE49-F238E27FC236}">
              <a16:creationId xmlns:a16="http://schemas.microsoft.com/office/drawing/2014/main" id="{86E00BBC-85A8-46A0-87E5-F1821AACC0D1}"/>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600" name="Text Box 2">
          <a:extLst>
            <a:ext uri="{FF2B5EF4-FFF2-40B4-BE49-F238E27FC236}">
              <a16:creationId xmlns:a16="http://schemas.microsoft.com/office/drawing/2014/main" id="{6AA12849-C8FA-4551-9778-EC57A0A56E4E}"/>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601" name="Text Box 2">
          <a:extLst>
            <a:ext uri="{FF2B5EF4-FFF2-40B4-BE49-F238E27FC236}">
              <a16:creationId xmlns:a16="http://schemas.microsoft.com/office/drawing/2014/main" id="{D9D6AA12-94C5-4EB7-899B-520C2A4C2DDC}"/>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602" name="Text Box 2">
          <a:extLst>
            <a:ext uri="{FF2B5EF4-FFF2-40B4-BE49-F238E27FC236}">
              <a16:creationId xmlns:a16="http://schemas.microsoft.com/office/drawing/2014/main" id="{05FE7034-377A-49A1-AEB9-0F63B2550256}"/>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603" name="Text Box 2">
          <a:extLst>
            <a:ext uri="{FF2B5EF4-FFF2-40B4-BE49-F238E27FC236}">
              <a16:creationId xmlns:a16="http://schemas.microsoft.com/office/drawing/2014/main" id="{298B8E42-2ECD-46D3-815A-5A1747643A38}"/>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604" name="Text Box 2">
          <a:extLst>
            <a:ext uri="{FF2B5EF4-FFF2-40B4-BE49-F238E27FC236}">
              <a16:creationId xmlns:a16="http://schemas.microsoft.com/office/drawing/2014/main" id="{6A046EA8-B3F3-407E-95FE-2C0B045ECC69}"/>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375472"/>
    <xdr:sp macro="" textlink="">
      <xdr:nvSpPr>
        <xdr:cNvPr id="1605" name="Text Box 2">
          <a:extLst>
            <a:ext uri="{FF2B5EF4-FFF2-40B4-BE49-F238E27FC236}">
              <a16:creationId xmlns:a16="http://schemas.microsoft.com/office/drawing/2014/main" id="{BB600D8B-145B-4BF3-9CFC-8625CC4F33B3}"/>
            </a:ext>
          </a:extLst>
        </xdr:cNvPr>
        <xdr:cNvSpPr txBox="1">
          <a:spLocks noChangeArrowheads="1"/>
        </xdr:cNvSpPr>
      </xdr:nvSpPr>
      <xdr:spPr bwMode="auto">
        <a:xfrm>
          <a:off x="10220325" y="15316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06" name="Text Box 2">
          <a:extLst>
            <a:ext uri="{FF2B5EF4-FFF2-40B4-BE49-F238E27FC236}">
              <a16:creationId xmlns:a16="http://schemas.microsoft.com/office/drawing/2014/main" id="{073E7A51-96B5-46B7-86FC-42FD94BEC9DE}"/>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07" name="Text Box 2">
          <a:extLst>
            <a:ext uri="{FF2B5EF4-FFF2-40B4-BE49-F238E27FC236}">
              <a16:creationId xmlns:a16="http://schemas.microsoft.com/office/drawing/2014/main" id="{03B4C6C9-45D0-4EAF-8CF2-6415426C87A0}"/>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08" name="Text Box 2">
          <a:extLst>
            <a:ext uri="{FF2B5EF4-FFF2-40B4-BE49-F238E27FC236}">
              <a16:creationId xmlns:a16="http://schemas.microsoft.com/office/drawing/2014/main" id="{C96152E0-6300-4EE4-859B-8650A18C2420}"/>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09" name="Text Box 2">
          <a:extLst>
            <a:ext uri="{FF2B5EF4-FFF2-40B4-BE49-F238E27FC236}">
              <a16:creationId xmlns:a16="http://schemas.microsoft.com/office/drawing/2014/main" id="{92E18FA4-6B4D-4025-A28D-9D0071ADED5C}"/>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0" name="Text Box 2">
          <a:extLst>
            <a:ext uri="{FF2B5EF4-FFF2-40B4-BE49-F238E27FC236}">
              <a16:creationId xmlns:a16="http://schemas.microsoft.com/office/drawing/2014/main" id="{D7791D0C-577A-4DA7-B5FE-99912908865D}"/>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1" name="Text Box 2">
          <a:extLst>
            <a:ext uri="{FF2B5EF4-FFF2-40B4-BE49-F238E27FC236}">
              <a16:creationId xmlns:a16="http://schemas.microsoft.com/office/drawing/2014/main" id="{5EBC0EE5-6E78-474B-9502-835DDEF52CFA}"/>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2" name="Text Box 2">
          <a:extLst>
            <a:ext uri="{FF2B5EF4-FFF2-40B4-BE49-F238E27FC236}">
              <a16:creationId xmlns:a16="http://schemas.microsoft.com/office/drawing/2014/main" id="{6C1E2C67-A8F0-4EC8-8586-898C04965CB3}"/>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3" name="Text Box 2">
          <a:extLst>
            <a:ext uri="{FF2B5EF4-FFF2-40B4-BE49-F238E27FC236}">
              <a16:creationId xmlns:a16="http://schemas.microsoft.com/office/drawing/2014/main" id="{0EFFF54F-185F-495C-AE98-C41C75B3F494}"/>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4" name="Text Box 2">
          <a:extLst>
            <a:ext uri="{FF2B5EF4-FFF2-40B4-BE49-F238E27FC236}">
              <a16:creationId xmlns:a16="http://schemas.microsoft.com/office/drawing/2014/main" id="{441B4D9A-4FFA-4D42-8BB6-A368BEB8408A}"/>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5" name="Text Box 2">
          <a:extLst>
            <a:ext uri="{FF2B5EF4-FFF2-40B4-BE49-F238E27FC236}">
              <a16:creationId xmlns:a16="http://schemas.microsoft.com/office/drawing/2014/main" id="{27744957-9FB3-474C-AD0B-8388D98AFB7F}"/>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6" name="Text Box 2">
          <a:extLst>
            <a:ext uri="{FF2B5EF4-FFF2-40B4-BE49-F238E27FC236}">
              <a16:creationId xmlns:a16="http://schemas.microsoft.com/office/drawing/2014/main" id="{AE1CC459-19AF-4AA9-9808-6428B58D1554}"/>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7" name="Text Box 2">
          <a:extLst>
            <a:ext uri="{FF2B5EF4-FFF2-40B4-BE49-F238E27FC236}">
              <a16:creationId xmlns:a16="http://schemas.microsoft.com/office/drawing/2014/main" id="{A8BE4C20-8A00-4ED5-94B2-8CA62D43B0F9}"/>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83</xdr:row>
      <xdr:rowOff>0</xdr:rowOff>
    </xdr:from>
    <xdr:ext cx="18490" cy="161924"/>
    <xdr:sp macro="" textlink="">
      <xdr:nvSpPr>
        <xdr:cNvPr id="1618" name="Text Box 2">
          <a:extLst>
            <a:ext uri="{FF2B5EF4-FFF2-40B4-BE49-F238E27FC236}">
              <a16:creationId xmlns:a16="http://schemas.microsoft.com/office/drawing/2014/main" id="{7505728F-A146-4876-8D3C-E41AC88C42A3}"/>
            </a:ext>
          </a:extLst>
        </xdr:cNvPr>
        <xdr:cNvSpPr txBox="1">
          <a:spLocks noChangeArrowheads="1"/>
        </xdr:cNvSpPr>
      </xdr:nvSpPr>
      <xdr:spPr bwMode="auto">
        <a:xfrm>
          <a:off x="400050" y="15316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84</xdr:row>
      <xdr:rowOff>38100</xdr:rowOff>
    </xdr:from>
    <xdr:ext cx="18490" cy="161924"/>
    <xdr:sp macro="" textlink="">
      <xdr:nvSpPr>
        <xdr:cNvPr id="1619" name="Text Box 2">
          <a:extLst>
            <a:ext uri="{FF2B5EF4-FFF2-40B4-BE49-F238E27FC236}">
              <a16:creationId xmlns:a16="http://schemas.microsoft.com/office/drawing/2014/main" id="{D4CB7E7A-90A9-4835-A1DE-BD7D803C2B90}"/>
            </a:ext>
          </a:extLst>
        </xdr:cNvPr>
        <xdr:cNvSpPr txBox="1">
          <a:spLocks noChangeArrowheads="1"/>
        </xdr:cNvSpPr>
      </xdr:nvSpPr>
      <xdr:spPr bwMode="auto">
        <a:xfrm>
          <a:off x="542925" y="1550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0" name="Text Box 100">
          <a:extLst>
            <a:ext uri="{FF2B5EF4-FFF2-40B4-BE49-F238E27FC236}">
              <a16:creationId xmlns:a16="http://schemas.microsoft.com/office/drawing/2014/main" id="{88CF4C29-302D-4A16-9853-139CE40E1722}"/>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1" name="Text Box 101">
          <a:extLst>
            <a:ext uri="{FF2B5EF4-FFF2-40B4-BE49-F238E27FC236}">
              <a16:creationId xmlns:a16="http://schemas.microsoft.com/office/drawing/2014/main" id="{2AF853C0-C485-44BD-8116-780110B19FDE}"/>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2" name="Text Box 102">
          <a:extLst>
            <a:ext uri="{FF2B5EF4-FFF2-40B4-BE49-F238E27FC236}">
              <a16:creationId xmlns:a16="http://schemas.microsoft.com/office/drawing/2014/main" id="{10A139FF-D77A-4E50-B50E-22C0CBD0270E}"/>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3" name="Text Box 103">
          <a:extLst>
            <a:ext uri="{FF2B5EF4-FFF2-40B4-BE49-F238E27FC236}">
              <a16:creationId xmlns:a16="http://schemas.microsoft.com/office/drawing/2014/main" id="{A6900782-217D-4C20-8A40-E7EB262AA4B3}"/>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4" name="Text Box 104">
          <a:extLst>
            <a:ext uri="{FF2B5EF4-FFF2-40B4-BE49-F238E27FC236}">
              <a16:creationId xmlns:a16="http://schemas.microsoft.com/office/drawing/2014/main" id="{21C96C43-0613-4ACF-B59F-7C38C5B17D35}"/>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5" name="Text Box 105">
          <a:extLst>
            <a:ext uri="{FF2B5EF4-FFF2-40B4-BE49-F238E27FC236}">
              <a16:creationId xmlns:a16="http://schemas.microsoft.com/office/drawing/2014/main" id="{60BEB437-244D-4D39-919F-1EC710E9545F}"/>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6" name="Text Box 106">
          <a:extLst>
            <a:ext uri="{FF2B5EF4-FFF2-40B4-BE49-F238E27FC236}">
              <a16:creationId xmlns:a16="http://schemas.microsoft.com/office/drawing/2014/main" id="{B853D9FA-F22A-456B-969D-DACEBE486178}"/>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7" name="Text Box 107">
          <a:extLst>
            <a:ext uri="{FF2B5EF4-FFF2-40B4-BE49-F238E27FC236}">
              <a16:creationId xmlns:a16="http://schemas.microsoft.com/office/drawing/2014/main" id="{D7E7E280-FA84-4DFE-88B5-F5976B826795}"/>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8" name="Text Box 108">
          <a:extLst>
            <a:ext uri="{FF2B5EF4-FFF2-40B4-BE49-F238E27FC236}">
              <a16:creationId xmlns:a16="http://schemas.microsoft.com/office/drawing/2014/main" id="{ECE1771B-D212-47C6-8C0C-3D7160F4A8BC}"/>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29" name="Text Box 109">
          <a:extLst>
            <a:ext uri="{FF2B5EF4-FFF2-40B4-BE49-F238E27FC236}">
              <a16:creationId xmlns:a16="http://schemas.microsoft.com/office/drawing/2014/main" id="{57C9DB96-627E-40F6-88FB-967E02F5DECE}"/>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0" name="Text Box 2">
          <a:extLst>
            <a:ext uri="{FF2B5EF4-FFF2-40B4-BE49-F238E27FC236}">
              <a16:creationId xmlns:a16="http://schemas.microsoft.com/office/drawing/2014/main" id="{DAC149DD-20E3-4FA8-8CA6-C3D172AA168C}"/>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1" name="Text Box 2">
          <a:extLst>
            <a:ext uri="{FF2B5EF4-FFF2-40B4-BE49-F238E27FC236}">
              <a16:creationId xmlns:a16="http://schemas.microsoft.com/office/drawing/2014/main" id="{96A357B3-D021-45A8-B3CE-61C5992C245F}"/>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2" name="Text Box 2">
          <a:extLst>
            <a:ext uri="{FF2B5EF4-FFF2-40B4-BE49-F238E27FC236}">
              <a16:creationId xmlns:a16="http://schemas.microsoft.com/office/drawing/2014/main" id="{062F3538-2C00-4C27-834E-35849BBA5F73}"/>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3" name="Text Box 2">
          <a:extLst>
            <a:ext uri="{FF2B5EF4-FFF2-40B4-BE49-F238E27FC236}">
              <a16:creationId xmlns:a16="http://schemas.microsoft.com/office/drawing/2014/main" id="{95FDF4B6-A03C-4CDE-920F-2772A040606F}"/>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4" name="Text Box 2">
          <a:extLst>
            <a:ext uri="{FF2B5EF4-FFF2-40B4-BE49-F238E27FC236}">
              <a16:creationId xmlns:a16="http://schemas.microsoft.com/office/drawing/2014/main" id="{F263BE6F-C30F-4A01-8844-E805B6CA4593}"/>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5" name="Text Box 2">
          <a:extLst>
            <a:ext uri="{FF2B5EF4-FFF2-40B4-BE49-F238E27FC236}">
              <a16:creationId xmlns:a16="http://schemas.microsoft.com/office/drawing/2014/main" id="{C7562F82-BF66-4C91-8C13-14092BA8059E}"/>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6" name="Text Box 2">
          <a:extLst>
            <a:ext uri="{FF2B5EF4-FFF2-40B4-BE49-F238E27FC236}">
              <a16:creationId xmlns:a16="http://schemas.microsoft.com/office/drawing/2014/main" id="{D29DE2A0-4248-405D-B37C-113CF7CDC2CF}"/>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7" name="Text Box 2">
          <a:extLst>
            <a:ext uri="{FF2B5EF4-FFF2-40B4-BE49-F238E27FC236}">
              <a16:creationId xmlns:a16="http://schemas.microsoft.com/office/drawing/2014/main" id="{BC7A3CB1-B28A-4957-9743-B703DEB6EC3E}"/>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8" name="Text Box 2">
          <a:extLst>
            <a:ext uri="{FF2B5EF4-FFF2-40B4-BE49-F238E27FC236}">
              <a16:creationId xmlns:a16="http://schemas.microsoft.com/office/drawing/2014/main" id="{CD6C045D-4934-4583-B7E5-313D947FAC24}"/>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83</xdr:row>
      <xdr:rowOff>0</xdr:rowOff>
    </xdr:from>
    <xdr:ext cx="22166" cy="451037"/>
    <xdr:sp macro="" textlink="">
      <xdr:nvSpPr>
        <xdr:cNvPr id="1639" name="Text Box 2">
          <a:extLst>
            <a:ext uri="{FF2B5EF4-FFF2-40B4-BE49-F238E27FC236}">
              <a16:creationId xmlns:a16="http://schemas.microsoft.com/office/drawing/2014/main" id="{3C98BD2B-F0E5-4FA2-8AD7-A6D7FAE7AD80}"/>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0" name="Text Box 2">
          <a:extLst>
            <a:ext uri="{FF2B5EF4-FFF2-40B4-BE49-F238E27FC236}">
              <a16:creationId xmlns:a16="http://schemas.microsoft.com/office/drawing/2014/main" id="{042445FF-A1C4-4C99-8926-7D65560C6C36}"/>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1" name="Text Box 2">
          <a:extLst>
            <a:ext uri="{FF2B5EF4-FFF2-40B4-BE49-F238E27FC236}">
              <a16:creationId xmlns:a16="http://schemas.microsoft.com/office/drawing/2014/main" id="{224DF124-A0B8-48D6-BBC3-7B578606CA71}"/>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2" name="Text Box 2">
          <a:extLst>
            <a:ext uri="{FF2B5EF4-FFF2-40B4-BE49-F238E27FC236}">
              <a16:creationId xmlns:a16="http://schemas.microsoft.com/office/drawing/2014/main" id="{1A235CF8-6B8E-4D22-8F9E-BE69EE83861A}"/>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3" name="Text Box 2">
          <a:extLst>
            <a:ext uri="{FF2B5EF4-FFF2-40B4-BE49-F238E27FC236}">
              <a16:creationId xmlns:a16="http://schemas.microsoft.com/office/drawing/2014/main" id="{300B7C26-B837-4096-8C8D-D336A825C059}"/>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4" name="Text Box 2">
          <a:extLst>
            <a:ext uri="{FF2B5EF4-FFF2-40B4-BE49-F238E27FC236}">
              <a16:creationId xmlns:a16="http://schemas.microsoft.com/office/drawing/2014/main" id="{FD5229DB-B55D-4356-B979-52CA1B5037D9}"/>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5" name="Text Box 2">
          <a:extLst>
            <a:ext uri="{FF2B5EF4-FFF2-40B4-BE49-F238E27FC236}">
              <a16:creationId xmlns:a16="http://schemas.microsoft.com/office/drawing/2014/main" id="{8209AD4D-0EF1-4881-BDE4-E8CF594668C4}"/>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6" name="Text Box 2">
          <a:extLst>
            <a:ext uri="{FF2B5EF4-FFF2-40B4-BE49-F238E27FC236}">
              <a16:creationId xmlns:a16="http://schemas.microsoft.com/office/drawing/2014/main" id="{4FA69D55-1F82-47E7-B382-08712FC3814C}"/>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7" name="Text Box 2">
          <a:extLst>
            <a:ext uri="{FF2B5EF4-FFF2-40B4-BE49-F238E27FC236}">
              <a16:creationId xmlns:a16="http://schemas.microsoft.com/office/drawing/2014/main" id="{15EDDEB5-EF2E-4F6E-8CCD-A38240F32A94}"/>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8" name="Text Box 2">
          <a:extLst>
            <a:ext uri="{FF2B5EF4-FFF2-40B4-BE49-F238E27FC236}">
              <a16:creationId xmlns:a16="http://schemas.microsoft.com/office/drawing/2014/main" id="{8CA2C6D4-284E-4325-AFBC-626AC9F3D23E}"/>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49" name="Text Box 2">
          <a:extLst>
            <a:ext uri="{FF2B5EF4-FFF2-40B4-BE49-F238E27FC236}">
              <a16:creationId xmlns:a16="http://schemas.microsoft.com/office/drawing/2014/main" id="{6D108F7E-60A5-4311-B18B-910799DEF9E3}"/>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0" name="Text Box 2">
          <a:extLst>
            <a:ext uri="{FF2B5EF4-FFF2-40B4-BE49-F238E27FC236}">
              <a16:creationId xmlns:a16="http://schemas.microsoft.com/office/drawing/2014/main" id="{6FA724BF-330A-478B-84AA-034227793F1B}"/>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1" name="Text Box 2">
          <a:extLst>
            <a:ext uri="{FF2B5EF4-FFF2-40B4-BE49-F238E27FC236}">
              <a16:creationId xmlns:a16="http://schemas.microsoft.com/office/drawing/2014/main" id="{5C894CA8-684F-4774-83B5-B0F96B41C2F9}"/>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2" name="Text Box 2">
          <a:extLst>
            <a:ext uri="{FF2B5EF4-FFF2-40B4-BE49-F238E27FC236}">
              <a16:creationId xmlns:a16="http://schemas.microsoft.com/office/drawing/2014/main" id="{E15FFB33-99D8-43FA-9290-4E2886A089A1}"/>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3" name="Text Box 2">
          <a:extLst>
            <a:ext uri="{FF2B5EF4-FFF2-40B4-BE49-F238E27FC236}">
              <a16:creationId xmlns:a16="http://schemas.microsoft.com/office/drawing/2014/main" id="{78A23D63-5345-4E26-8578-91F19E106660}"/>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4" name="Text Box 2">
          <a:extLst>
            <a:ext uri="{FF2B5EF4-FFF2-40B4-BE49-F238E27FC236}">
              <a16:creationId xmlns:a16="http://schemas.microsoft.com/office/drawing/2014/main" id="{03D8B834-F1DF-4595-B104-F884BDBCAA07}"/>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5" name="Text Box 2">
          <a:extLst>
            <a:ext uri="{FF2B5EF4-FFF2-40B4-BE49-F238E27FC236}">
              <a16:creationId xmlns:a16="http://schemas.microsoft.com/office/drawing/2014/main" id="{B929D36D-89D0-46AA-9E5C-DC85CD6AE816}"/>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6" name="Text Box 2">
          <a:extLst>
            <a:ext uri="{FF2B5EF4-FFF2-40B4-BE49-F238E27FC236}">
              <a16:creationId xmlns:a16="http://schemas.microsoft.com/office/drawing/2014/main" id="{7A437B4E-AD6B-4FD4-9BCB-6DC2ECCF52F8}"/>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7" name="Text Box 2">
          <a:extLst>
            <a:ext uri="{FF2B5EF4-FFF2-40B4-BE49-F238E27FC236}">
              <a16:creationId xmlns:a16="http://schemas.microsoft.com/office/drawing/2014/main" id="{04290C81-C805-4A68-8E66-6BCA2C4CBD07}"/>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8" name="Text Box 2">
          <a:extLst>
            <a:ext uri="{FF2B5EF4-FFF2-40B4-BE49-F238E27FC236}">
              <a16:creationId xmlns:a16="http://schemas.microsoft.com/office/drawing/2014/main" id="{20BDCD60-3ACF-4E74-B716-7EB95C0516B2}"/>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59" name="Text Box 2">
          <a:extLst>
            <a:ext uri="{FF2B5EF4-FFF2-40B4-BE49-F238E27FC236}">
              <a16:creationId xmlns:a16="http://schemas.microsoft.com/office/drawing/2014/main" id="{04348C58-F291-4FC6-88A0-63F8D1F9A7E8}"/>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0" name="Text Box 2">
          <a:extLst>
            <a:ext uri="{FF2B5EF4-FFF2-40B4-BE49-F238E27FC236}">
              <a16:creationId xmlns:a16="http://schemas.microsoft.com/office/drawing/2014/main" id="{EBB3F17E-2C3B-41FD-B72D-B7F38B24A620}"/>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1" name="Text Box 2">
          <a:extLst>
            <a:ext uri="{FF2B5EF4-FFF2-40B4-BE49-F238E27FC236}">
              <a16:creationId xmlns:a16="http://schemas.microsoft.com/office/drawing/2014/main" id="{3B1FC340-BA07-4F8A-8DC8-B3981A03F8B0}"/>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2" name="Text Box 2">
          <a:extLst>
            <a:ext uri="{FF2B5EF4-FFF2-40B4-BE49-F238E27FC236}">
              <a16:creationId xmlns:a16="http://schemas.microsoft.com/office/drawing/2014/main" id="{4C4AB447-09FE-4B2B-BE94-EBBE102EFEB9}"/>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3" name="Text Box 2">
          <a:extLst>
            <a:ext uri="{FF2B5EF4-FFF2-40B4-BE49-F238E27FC236}">
              <a16:creationId xmlns:a16="http://schemas.microsoft.com/office/drawing/2014/main" id="{6DDC7E30-B083-42B7-B273-D87987821968}"/>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4" name="Text Box 2">
          <a:extLst>
            <a:ext uri="{FF2B5EF4-FFF2-40B4-BE49-F238E27FC236}">
              <a16:creationId xmlns:a16="http://schemas.microsoft.com/office/drawing/2014/main" id="{3C37CD6A-3778-4109-8670-3354BD235063}"/>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5" name="Text Box 2">
          <a:extLst>
            <a:ext uri="{FF2B5EF4-FFF2-40B4-BE49-F238E27FC236}">
              <a16:creationId xmlns:a16="http://schemas.microsoft.com/office/drawing/2014/main" id="{C104D51C-A931-4A95-96CE-A3A7DE7FCDC7}"/>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6" name="Text Box 2">
          <a:extLst>
            <a:ext uri="{FF2B5EF4-FFF2-40B4-BE49-F238E27FC236}">
              <a16:creationId xmlns:a16="http://schemas.microsoft.com/office/drawing/2014/main" id="{354248C6-4CC3-4C7F-AACD-E6C4CD9B89CB}"/>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7" name="Text Box 2">
          <a:extLst>
            <a:ext uri="{FF2B5EF4-FFF2-40B4-BE49-F238E27FC236}">
              <a16:creationId xmlns:a16="http://schemas.microsoft.com/office/drawing/2014/main" id="{D3BBE9FC-0F9F-4CEF-B1DC-28F08E7FEDDB}"/>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83</xdr:row>
      <xdr:rowOff>0</xdr:rowOff>
    </xdr:from>
    <xdr:ext cx="22166" cy="451037"/>
    <xdr:sp macro="" textlink="">
      <xdr:nvSpPr>
        <xdr:cNvPr id="1668" name="Text Box 2">
          <a:extLst>
            <a:ext uri="{FF2B5EF4-FFF2-40B4-BE49-F238E27FC236}">
              <a16:creationId xmlns:a16="http://schemas.microsoft.com/office/drawing/2014/main" id="{281C1C9D-1E2F-4359-B6FC-C34398AD4FD2}"/>
            </a:ext>
          </a:extLst>
        </xdr:cNvPr>
        <xdr:cNvSpPr txBox="1">
          <a:spLocks noChangeArrowheads="1"/>
        </xdr:cNvSpPr>
      </xdr:nvSpPr>
      <xdr:spPr bwMode="auto">
        <a:xfrm>
          <a:off x="10220325" y="15316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84</xdr:row>
      <xdr:rowOff>38100</xdr:rowOff>
    </xdr:from>
    <xdr:ext cx="18490" cy="161924"/>
    <xdr:sp macro="" textlink="">
      <xdr:nvSpPr>
        <xdr:cNvPr id="1669" name="Text Box 2">
          <a:extLst>
            <a:ext uri="{FF2B5EF4-FFF2-40B4-BE49-F238E27FC236}">
              <a16:creationId xmlns:a16="http://schemas.microsoft.com/office/drawing/2014/main" id="{75FBB09A-55DA-458D-BEE4-8A0A61C640F3}"/>
            </a:ext>
          </a:extLst>
        </xdr:cNvPr>
        <xdr:cNvSpPr txBox="1">
          <a:spLocks noChangeArrowheads="1"/>
        </xdr:cNvSpPr>
      </xdr:nvSpPr>
      <xdr:spPr bwMode="auto">
        <a:xfrm>
          <a:off x="542925" y="1550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84</xdr:row>
      <xdr:rowOff>38100</xdr:rowOff>
    </xdr:from>
    <xdr:ext cx="18490" cy="161924"/>
    <xdr:sp macro="" textlink="">
      <xdr:nvSpPr>
        <xdr:cNvPr id="1670" name="Text Box 2">
          <a:extLst>
            <a:ext uri="{FF2B5EF4-FFF2-40B4-BE49-F238E27FC236}">
              <a16:creationId xmlns:a16="http://schemas.microsoft.com/office/drawing/2014/main" id="{7AD54297-82D9-4D37-842E-59F448EF4248}"/>
            </a:ext>
          </a:extLst>
        </xdr:cNvPr>
        <xdr:cNvSpPr txBox="1">
          <a:spLocks noChangeArrowheads="1"/>
        </xdr:cNvSpPr>
      </xdr:nvSpPr>
      <xdr:spPr bwMode="auto">
        <a:xfrm>
          <a:off x="542925" y="1550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428625</xdr:colOff>
      <xdr:row>86</xdr:row>
      <xdr:rowOff>342900</xdr:rowOff>
    </xdr:from>
    <xdr:ext cx="18490" cy="161924"/>
    <xdr:sp macro="" textlink="">
      <xdr:nvSpPr>
        <xdr:cNvPr id="1671" name="Text Box 2">
          <a:extLst>
            <a:ext uri="{FF2B5EF4-FFF2-40B4-BE49-F238E27FC236}">
              <a16:creationId xmlns:a16="http://schemas.microsoft.com/office/drawing/2014/main" id="{40DB18FF-9C6B-4676-88BC-487CBB0A8FAF}"/>
            </a:ext>
          </a:extLst>
        </xdr:cNvPr>
        <xdr:cNvSpPr txBox="1">
          <a:spLocks noChangeArrowheads="1"/>
        </xdr:cNvSpPr>
      </xdr:nvSpPr>
      <xdr:spPr bwMode="auto">
        <a:xfrm>
          <a:off x="9305925" y="106108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84</xdr:row>
      <xdr:rowOff>38100</xdr:rowOff>
    </xdr:from>
    <xdr:ext cx="18490" cy="161924"/>
    <xdr:sp macro="" textlink="">
      <xdr:nvSpPr>
        <xdr:cNvPr id="1672" name="Text Box 2">
          <a:extLst>
            <a:ext uri="{FF2B5EF4-FFF2-40B4-BE49-F238E27FC236}">
              <a16:creationId xmlns:a16="http://schemas.microsoft.com/office/drawing/2014/main" id="{88B94D48-85E9-49F1-B7A3-B05A17ADB7E6}"/>
            </a:ext>
          </a:extLst>
        </xdr:cNvPr>
        <xdr:cNvSpPr txBox="1">
          <a:spLocks noChangeArrowheads="1"/>
        </xdr:cNvSpPr>
      </xdr:nvSpPr>
      <xdr:spPr bwMode="auto">
        <a:xfrm>
          <a:off x="542925" y="10001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190500</xdr:colOff>
      <xdr:row>86</xdr:row>
      <xdr:rowOff>285750</xdr:rowOff>
    </xdr:from>
    <xdr:ext cx="18490" cy="161924"/>
    <xdr:sp macro="" textlink="">
      <xdr:nvSpPr>
        <xdr:cNvPr id="1673" name="Text Box 2">
          <a:extLst>
            <a:ext uri="{FF2B5EF4-FFF2-40B4-BE49-F238E27FC236}">
              <a16:creationId xmlns:a16="http://schemas.microsoft.com/office/drawing/2014/main" id="{8F13F0C2-47FE-4772-B2E7-22B4897C3C50}"/>
            </a:ext>
          </a:extLst>
        </xdr:cNvPr>
        <xdr:cNvSpPr txBox="1">
          <a:spLocks noChangeArrowheads="1"/>
        </xdr:cNvSpPr>
      </xdr:nvSpPr>
      <xdr:spPr bwMode="auto">
        <a:xfrm>
          <a:off x="11753850" y="10553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74" name="Text Box 2">
          <a:extLst>
            <a:ext uri="{FF2B5EF4-FFF2-40B4-BE49-F238E27FC236}">
              <a16:creationId xmlns:a16="http://schemas.microsoft.com/office/drawing/2014/main" id="{8A92B136-B8FD-471A-B731-57FBCD167728}"/>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75" name="Text Box 2">
          <a:extLst>
            <a:ext uri="{FF2B5EF4-FFF2-40B4-BE49-F238E27FC236}">
              <a16:creationId xmlns:a16="http://schemas.microsoft.com/office/drawing/2014/main" id="{2ED6A6CD-2CD7-4152-8C22-549AF1D5B0EF}"/>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76" name="Text Box 2">
          <a:extLst>
            <a:ext uri="{FF2B5EF4-FFF2-40B4-BE49-F238E27FC236}">
              <a16:creationId xmlns:a16="http://schemas.microsoft.com/office/drawing/2014/main" id="{55019963-4AA6-4A96-AB2F-B364AB9BD327}"/>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77" name="Text Box 2">
          <a:extLst>
            <a:ext uri="{FF2B5EF4-FFF2-40B4-BE49-F238E27FC236}">
              <a16:creationId xmlns:a16="http://schemas.microsoft.com/office/drawing/2014/main" id="{D71CD77D-EAEF-4776-818F-68E219C79AAF}"/>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78" name="Text Box 2">
          <a:extLst>
            <a:ext uri="{FF2B5EF4-FFF2-40B4-BE49-F238E27FC236}">
              <a16:creationId xmlns:a16="http://schemas.microsoft.com/office/drawing/2014/main" id="{D49F7CE7-9214-4F3C-942D-A19ABB7A102E}"/>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79" name="Text Box 2">
          <a:extLst>
            <a:ext uri="{FF2B5EF4-FFF2-40B4-BE49-F238E27FC236}">
              <a16:creationId xmlns:a16="http://schemas.microsoft.com/office/drawing/2014/main" id="{0E8ECE7A-A807-4508-80E5-140854AE512A}"/>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80" name="Text Box 2">
          <a:extLst>
            <a:ext uri="{FF2B5EF4-FFF2-40B4-BE49-F238E27FC236}">
              <a16:creationId xmlns:a16="http://schemas.microsoft.com/office/drawing/2014/main" id="{A29D7DED-A961-479F-A546-E53678EBA85D}"/>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81" name="Text Box 2">
          <a:extLst>
            <a:ext uri="{FF2B5EF4-FFF2-40B4-BE49-F238E27FC236}">
              <a16:creationId xmlns:a16="http://schemas.microsoft.com/office/drawing/2014/main" id="{3F85944F-8D0B-474C-974C-DA52A6D8385F}"/>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7377"/>
    <xdr:sp macro="" textlink="">
      <xdr:nvSpPr>
        <xdr:cNvPr id="1682" name="Text Box 2">
          <a:extLst>
            <a:ext uri="{FF2B5EF4-FFF2-40B4-BE49-F238E27FC236}">
              <a16:creationId xmlns:a16="http://schemas.microsoft.com/office/drawing/2014/main" id="{3799D948-3080-4D88-8A97-A847B4CFF1BD}"/>
            </a:ext>
          </a:extLst>
        </xdr:cNvPr>
        <xdr:cNvSpPr txBox="1">
          <a:spLocks noChangeArrowheads="1"/>
        </xdr:cNvSpPr>
      </xdr:nvSpPr>
      <xdr:spPr bwMode="auto">
        <a:xfrm>
          <a:off x="10220325" y="17011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83" name="Text Box 2">
          <a:extLst>
            <a:ext uri="{FF2B5EF4-FFF2-40B4-BE49-F238E27FC236}">
              <a16:creationId xmlns:a16="http://schemas.microsoft.com/office/drawing/2014/main" id="{ECD03A1F-00FD-4117-8E92-C977DFDFCBC8}"/>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84" name="Text Box 2">
          <a:extLst>
            <a:ext uri="{FF2B5EF4-FFF2-40B4-BE49-F238E27FC236}">
              <a16:creationId xmlns:a16="http://schemas.microsoft.com/office/drawing/2014/main" id="{64EE6C86-6E28-486C-9602-1AB05127EA87}"/>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85" name="Text Box 2">
          <a:extLst>
            <a:ext uri="{FF2B5EF4-FFF2-40B4-BE49-F238E27FC236}">
              <a16:creationId xmlns:a16="http://schemas.microsoft.com/office/drawing/2014/main" id="{79B79BA9-9349-48B8-9E87-CA6CB3A700A8}"/>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86" name="Text Box 2">
          <a:extLst>
            <a:ext uri="{FF2B5EF4-FFF2-40B4-BE49-F238E27FC236}">
              <a16:creationId xmlns:a16="http://schemas.microsoft.com/office/drawing/2014/main" id="{F184E514-2CEB-474B-8643-6B506D1DC509}"/>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87" name="Text Box 2">
          <a:extLst>
            <a:ext uri="{FF2B5EF4-FFF2-40B4-BE49-F238E27FC236}">
              <a16:creationId xmlns:a16="http://schemas.microsoft.com/office/drawing/2014/main" id="{2EE5C06B-EA5B-494D-AB05-A9C0C416D90D}"/>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88" name="Text Box 2">
          <a:extLst>
            <a:ext uri="{FF2B5EF4-FFF2-40B4-BE49-F238E27FC236}">
              <a16:creationId xmlns:a16="http://schemas.microsoft.com/office/drawing/2014/main" id="{C6912DAE-0B27-48A4-8CE8-D882AB2118AD}"/>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89" name="Text Box 2">
          <a:extLst>
            <a:ext uri="{FF2B5EF4-FFF2-40B4-BE49-F238E27FC236}">
              <a16:creationId xmlns:a16="http://schemas.microsoft.com/office/drawing/2014/main" id="{72FD54D3-B89C-4369-ABC4-6FA0D09917D4}"/>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90" name="Text Box 2">
          <a:extLst>
            <a:ext uri="{FF2B5EF4-FFF2-40B4-BE49-F238E27FC236}">
              <a16:creationId xmlns:a16="http://schemas.microsoft.com/office/drawing/2014/main" id="{674F54F8-1419-452B-949E-55F166F96749}"/>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91" name="Text Box 2">
          <a:extLst>
            <a:ext uri="{FF2B5EF4-FFF2-40B4-BE49-F238E27FC236}">
              <a16:creationId xmlns:a16="http://schemas.microsoft.com/office/drawing/2014/main" id="{B7CE03B3-B267-4BBD-9482-113A425492D6}"/>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692" name="Text Box 2">
          <a:extLst>
            <a:ext uri="{FF2B5EF4-FFF2-40B4-BE49-F238E27FC236}">
              <a16:creationId xmlns:a16="http://schemas.microsoft.com/office/drawing/2014/main" id="{D72FCBFD-9348-4D56-A57B-2958D4E9375A}"/>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693" name="Text Box 2">
          <a:extLst>
            <a:ext uri="{FF2B5EF4-FFF2-40B4-BE49-F238E27FC236}">
              <a16:creationId xmlns:a16="http://schemas.microsoft.com/office/drawing/2014/main" id="{61F4E9F0-E995-4620-BCDA-ADFB037D2FB8}"/>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694" name="Text Box 2">
          <a:extLst>
            <a:ext uri="{FF2B5EF4-FFF2-40B4-BE49-F238E27FC236}">
              <a16:creationId xmlns:a16="http://schemas.microsoft.com/office/drawing/2014/main" id="{178FF40D-430D-4FCC-96DF-C5CE95EE0B97}"/>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695" name="Text Box 2">
          <a:extLst>
            <a:ext uri="{FF2B5EF4-FFF2-40B4-BE49-F238E27FC236}">
              <a16:creationId xmlns:a16="http://schemas.microsoft.com/office/drawing/2014/main" id="{19480E4C-00F3-4298-9EDB-A6B0E90E6B9B}"/>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696" name="Text Box 2">
          <a:extLst>
            <a:ext uri="{FF2B5EF4-FFF2-40B4-BE49-F238E27FC236}">
              <a16:creationId xmlns:a16="http://schemas.microsoft.com/office/drawing/2014/main" id="{3B0FC2C0-704B-4BCA-8FF4-23B9A51B2B5D}"/>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697" name="Text Box 2">
          <a:extLst>
            <a:ext uri="{FF2B5EF4-FFF2-40B4-BE49-F238E27FC236}">
              <a16:creationId xmlns:a16="http://schemas.microsoft.com/office/drawing/2014/main" id="{060FAD1E-EAB5-4E10-8ABA-FF2F24944440}"/>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698" name="Text Box 2">
          <a:extLst>
            <a:ext uri="{FF2B5EF4-FFF2-40B4-BE49-F238E27FC236}">
              <a16:creationId xmlns:a16="http://schemas.microsoft.com/office/drawing/2014/main" id="{E6E3C7FA-CED1-4C58-8EE1-CB63420D26C6}"/>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699" name="Text Box 2">
          <a:extLst>
            <a:ext uri="{FF2B5EF4-FFF2-40B4-BE49-F238E27FC236}">
              <a16:creationId xmlns:a16="http://schemas.microsoft.com/office/drawing/2014/main" id="{61FCCDF8-11E6-4494-B712-45BA2ED81FD1}"/>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700" name="Text Box 2">
          <a:extLst>
            <a:ext uri="{FF2B5EF4-FFF2-40B4-BE49-F238E27FC236}">
              <a16:creationId xmlns:a16="http://schemas.microsoft.com/office/drawing/2014/main" id="{854103D7-8ED9-4489-A96C-3E14483A8244}"/>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701" name="Text Box 2">
          <a:extLst>
            <a:ext uri="{FF2B5EF4-FFF2-40B4-BE49-F238E27FC236}">
              <a16:creationId xmlns:a16="http://schemas.microsoft.com/office/drawing/2014/main" id="{7907C67C-E0A0-4A41-B5EE-E0D7087E80E4}"/>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36736"/>
    <xdr:sp macro="" textlink="">
      <xdr:nvSpPr>
        <xdr:cNvPr id="1702" name="Text Box 2">
          <a:extLst>
            <a:ext uri="{FF2B5EF4-FFF2-40B4-BE49-F238E27FC236}">
              <a16:creationId xmlns:a16="http://schemas.microsoft.com/office/drawing/2014/main" id="{EBC0BCA0-E960-4386-B5AF-42459FB8A812}"/>
            </a:ext>
          </a:extLst>
        </xdr:cNvPr>
        <xdr:cNvSpPr txBox="1">
          <a:spLocks noChangeArrowheads="1"/>
        </xdr:cNvSpPr>
      </xdr:nvSpPr>
      <xdr:spPr bwMode="auto">
        <a:xfrm>
          <a:off x="10220325" y="17011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03" name="Text Box 2">
          <a:extLst>
            <a:ext uri="{FF2B5EF4-FFF2-40B4-BE49-F238E27FC236}">
              <a16:creationId xmlns:a16="http://schemas.microsoft.com/office/drawing/2014/main" id="{091E45D6-D010-4815-9FBF-334384EC725E}"/>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04" name="Text Box 2">
          <a:extLst>
            <a:ext uri="{FF2B5EF4-FFF2-40B4-BE49-F238E27FC236}">
              <a16:creationId xmlns:a16="http://schemas.microsoft.com/office/drawing/2014/main" id="{8807FB69-887F-44E0-9947-966E324BDCA2}"/>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05" name="Text Box 2">
          <a:extLst>
            <a:ext uri="{FF2B5EF4-FFF2-40B4-BE49-F238E27FC236}">
              <a16:creationId xmlns:a16="http://schemas.microsoft.com/office/drawing/2014/main" id="{16E621C8-353D-498E-86DA-AC9644D41DF9}"/>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06" name="Text Box 2">
          <a:extLst>
            <a:ext uri="{FF2B5EF4-FFF2-40B4-BE49-F238E27FC236}">
              <a16:creationId xmlns:a16="http://schemas.microsoft.com/office/drawing/2014/main" id="{DA77C48E-503B-4BB0-AFA1-0F79166561E4}"/>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07" name="Text Box 2">
          <a:extLst>
            <a:ext uri="{FF2B5EF4-FFF2-40B4-BE49-F238E27FC236}">
              <a16:creationId xmlns:a16="http://schemas.microsoft.com/office/drawing/2014/main" id="{D382B6DF-8CC1-460D-AAE5-E7AD0E68C4D3}"/>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08" name="Text Box 2">
          <a:extLst>
            <a:ext uri="{FF2B5EF4-FFF2-40B4-BE49-F238E27FC236}">
              <a16:creationId xmlns:a16="http://schemas.microsoft.com/office/drawing/2014/main" id="{7955B8F7-DC61-42EC-B70F-4A91AB3BCA95}"/>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09" name="Text Box 2">
          <a:extLst>
            <a:ext uri="{FF2B5EF4-FFF2-40B4-BE49-F238E27FC236}">
              <a16:creationId xmlns:a16="http://schemas.microsoft.com/office/drawing/2014/main" id="{A57A66C8-0683-471C-97AD-4AD70BC399C1}"/>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10" name="Text Box 2">
          <a:extLst>
            <a:ext uri="{FF2B5EF4-FFF2-40B4-BE49-F238E27FC236}">
              <a16:creationId xmlns:a16="http://schemas.microsoft.com/office/drawing/2014/main" id="{0EB8FC0A-D663-4B52-A622-422E8CB47E68}"/>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11" name="Text Box 2">
          <a:extLst>
            <a:ext uri="{FF2B5EF4-FFF2-40B4-BE49-F238E27FC236}">
              <a16:creationId xmlns:a16="http://schemas.microsoft.com/office/drawing/2014/main" id="{C3789E39-8A2E-468A-889B-C2E77DAC7A8F}"/>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259079"/>
    <xdr:sp macro="" textlink="">
      <xdr:nvSpPr>
        <xdr:cNvPr id="1712" name="Text Box 2">
          <a:extLst>
            <a:ext uri="{FF2B5EF4-FFF2-40B4-BE49-F238E27FC236}">
              <a16:creationId xmlns:a16="http://schemas.microsoft.com/office/drawing/2014/main" id="{E2A95692-C16F-43DC-9605-5EFE97FBE8E3}"/>
            </a:ext>
          </a:extLst>
        </xdr:cNvPr>
        <xdr:cNvSpPr txBox="1">
          <a:spLocks noChangeArrowheads="1"/>
        </xdr:cNvSpPr>
      </xdr:nvSpPr>
      <xdr:spPr bwMode="auto">
        <a:xfrm>
          <a:off x="10220325" y="17011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13" name="Text Box 100">
          <a:extLst>
            <a:ext uri="{FF2B5EF4-FFF2-40B4-BE49-F238E27FC236}">
              <a16:creationId xmlns:a16="http://schemas.microsoft.com/office/drawing/2014/main" id="{0A7C3D87-93C2-4CE0-9914-8D28CC66E106}"/>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14" name="Text Box 101">
          <a:extLst>
            <a:ext uri="{FF2B5EF4-FFF2-40B4-BE49-F238E27FC236}">
              <a16:creationId xmlns:a16="http://schemas.microsoft.com/office/drawing/2014/main" id="{39083FD8-1068-4E1C-9127-237B426AB891}"/>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15" name="Text Box 102">
          <a:extLst>
            <a:ext uri="{FF2B5EF4-FFF2-40B4-BE49-F238E27FC236}">
              <a16:creationId xmlns:a16="http://schemas.microsoft.com/office/drawing/2014/main" id="{50EA3A1E-2FCD-45C1-9A48-3D7585C858FA}"/>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16" name="Text Box 103">
          <a:extLst>
            <a:ext uri="{FF2B5EF4-FFF2-40B4-BE49-F238E27FC236}">
              <a16:creationId xmlns:a16="http://schemas.microsoft.com/office/drawing/2014/main" id="{3987ED69-89AE-467A-B741-6EB45F0462DD}"/>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17" name="Text Box 104">
          <a:extLst>
            <a:ext uri="{FF2B5EF4-FFF2-40B4-BE49-F238E27FC236}">
              <a16:creationId xmlns:a16="http://schemas.microsoft.com/office/drawing/2014/main" id="{E05EDC00-6027-4156-8132-24AE05B07D09}"/>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18" name="Text Box 105">
          <a:extLst>
            <a:ext uri="{FF2B5EF4-FFF2-40B4-BE49-F238E27FC236}">
              <a16:creationId xmlns:a16="http://schemas.microsoft.com/office/drawing/2014/main" id="{38F8EDAF-CC30-4122-92C4-7D20FD376F4F}"/>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19" name="Text Box 106">
          <a:extLst>
            <a:ext uri="{FF2B5EF4-FFF2-40B4-BE49-F238E27FC236}">
              <a16:creationId xmlns:a16="http://schemas.microsoft.com/office/drawing/2014/main" id="{DF68F405-0D62-4870-A453-9B5C873215E8}"/>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0" name="Text Box 107">
          <a:extLst>
            <a:ext uri="{FF2B5EF4-FFF2-40B4-BE49-F238E27FC236}">
              <a16:creationId xmlns:a16="http://schemas.microsoft.com/office/drawing/2014/main" id="{6B0ED5F0-9924-4B10-BA53-2F32E3006116}"/>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1" name="Text Box 108">
          <a:extLst>
            <a:ext uri="{FF2B5EF4-FFF2-40B4-BE49-F238E27FC236}">
              <a16:creationId xmlns:a16="http://schemas.microsoft.com/office/drawing/2014/main" id="{2BA965A9-6945-4243-8F42-BC236B7312F0}"/>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2" name="Text Box 109">
          <a:extLst>
            <a:ext uri="{FF2B5EF4-FFF2-40B4-BE49-F238E27FC236}">
              <a16:creationId xmlns:a16="http://schemas.microsoft.com/office/drawing/2014/main" id="{D8C93340-E6B9-4B87-A3E5-85FFF69CF4B2}"/>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3" name="Text Box 2">
          <a:extLst>
            <a:ext uri="{FF2B5EF4-FFF2-40B4-BE49-F238E27FC236}">
              <a16:creationId xmlns:a16="http://schemas.microsoft.com/office/drawing/2014/main" id="{942ACBEA-4F45-439A-A523-1B02A61CC4B6}"/>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4" name="Text Box 2">
          <a:extLst>
            <a:ext uri="{FF2B5EF4-FFF2-40B4-BE49-F238E27FC236}">
              <a16:creationId xmlns:a16="http://schemas.microsoft.com/office/drawing/2014/main" id="{7F130110-37AF-4922-8B1D-541720DD8FBB}"/>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5" name="Text Box 2">
          <a:extLst>
            <a:ext uri="{FF2B5EF4-FFF2-40B4-BE49-F238E27FC236}">
              <a16:creationId xmlns:a16="http://schemas.microsoft.com/office/drawing/2014/main" id="{A3C57A13-B800-4577-AB3E-F72664058C08}"/>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6" name="Text Box 2">
          <a:extLst>
            <a:ext uri="{FF2B5EF4-FFF2-40B4-BE49-F238E27FC236}">
              <a16:creationId xmlns:a16="http://schemas.microsoft.com/office/drawing/2014/main" id="{5BA078D6-FF01-4820-A0CB-75CD97B0901C}"/>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7" name="Text Box 2">
          <a:extLst>
            <a:ext uri="{FF2B5EF4-FFF2-40B4-BE49-F238E27FC236}">
              <a16:creationId xmlns:a16="http://schemas.microsoft.com/office/drawing/2014/main" id="{CFD577EC-8F53-4824-80B3-0E2A849C58D1}"/>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8" name="Text Box 2">
          <a:extLst>
            <a:ext uri="{FF2B5EF4-FFF2-40B4-BE49-F238E27FC236}">
              <a16:creationId xmlns:a16="http://schemas.microsoft.com/office/drawing/2014/main" id="{80C07209-060F-4081-88ED-7F3E72B1FAC6}"/>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29" name="Text Box 2">
          <a:extLst>
            <a:ext uri="{FF2B5EF4-FFF2-40B4-BE49-F238E27FC236}">
              <a16:creationId xmlns:a16="http://schemas.microsoft.com/office/drawing/2014/main" id="{F908DE74-5344-41BF-876B-D1AF8E1116BA}"/>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30" name="Text Box 2">
          <a:extLst>
            <a:ext uri="{FF2B5EF4-FFF2-40B4-BE49-F238E27FC236}">
              <a16:creationId xmlns:a16="http://schemas.microsoft.com/office/drawing/2014/main" id="{4E888A9C-BA9C-4231-9AC8-5ADA2EE54775}"/>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31" name="Text Box 2">
          <a:extLst>
            <a:ext uri="{FF2B5EF4-FFF2-40B4-BE49-F238E27FC236}">
              <a16:creationId xmlns:a16="http://schemas.microsoft.com/office/drawing/2014/main" id="{22299BA2-82EC-46D6-84F4-8B52340CFA6B}"/>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103</xdr:row>
      <xdr:rowOff>0</xdr:rowOff>
    </xdr:from>
    <xdr:ext cx="18490" cy="161924"/>
    <xdr:sp macro="" textlink="">
      <xdr:nvSpPr>
        <xdr:cNvPr id="1732" name="Text Box 2">
          <a:extLst>
            <a:ext uri="{FF2B5EF4-FFF2-40B4-BE49-F238E27FC236}">
              <a16:creationId xmlns:a16="http://schemas.microsoft.com/office/drawing/2014/main" id="{F7C69B70-7A9C-448A-82EF-2045A7CA0934}"/>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33" name="Text Box 2">
          <a:extLst>
            <a:ext uri="{FF2B5EF4-FFF2-40B4-BE49-F238E27FC236}">
              <a16:creationId xmlns:a16="http://schemas.microsoft.com/office/drawing/2014/main" id="{2C6FFFA3-497E-4581-997A-2C0114DFAD87}"/>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34" name="Text Box 2">
          <a:extLst>
            <a:ext uri="{FF2B5EF4-FFF2-40B4-BE49-F238E27FC236}">
              <a16:creationId xmlns:a16="http://schemas.microsoft.com/office/drawing/2014/main" id="{4EBB8509-5394-4F6A-A8AA-CC9C2986676A}"/>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35" name="Text Box 2">
          <a:extLst>
            <a:ext uri="{FF2B5EF4-FFF2-40B4-BE49-F238E27FC236}">
              <a16:creationId xmlns:a16="http://schemas.microsoft.com/office/drawing/2014/main" id="{460F5573-27BE-4B01-BD6F-D5FFD339F208}"/>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36" name="Text Box 2">
          <a:extLst>
            <a:ext uri="{FF2B5EF4-FFF2-40B4-BE49-F238E27FC236}">
              <a16:creationId xmlns:a16="http://schemas.microsoft.com/office/drawing/2014/main" id="{E4242E25-CCAA-44C6-95DB-C16F75F3C912}"/>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37" name="Text Box 2">
          <a:extLst>
            <a:ext uri="{FF2B5EF4-FFF2-40B4-BE49-F238E27FC236}">
              <a16:creationId xmlns:a16="http://schemas.microsoft.com/office/drawing/2014/main" id="{61F295CF-7654-4E4D-9B6D-165B762A1CD3}"/>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38" name="Text Box 2">
          <a:extLst>
            <a:ext uri="{FF2B5EF4-FFF2-40B4-BE49-F238E27FC236}">
              <a16:creationId xmlns:a16="http://schemas.microsoft.com/office/drawing/2014/main" id="{D1259949-07D8-470E-BE3F-BFA480FBA759}"/>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39" name="Text Box 2">
          <a:extLst>
            <a:ext uri="{FF2B5EF4-FFF2-40B4-BE49-F238E27FC236}">
              <a16:creationId xmlns:a16="http://schemas.microsoft.com/office/drawing/2014/main" id="{78FCB83B-A052-43AA-9998-3AEE8B277CEC}"/>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40" name="Text Box 2">
          <a:extLst>
            <a:ext uri="{FF2B5EF4-FFF2-40B4-BE49-F238E27FC236}">
              <a16:creationId xmlns:a16="http://schemas.microsoft.com/office/drawing/2014/main" id="{0F402FCA-15B1-4A72-BCE8-ABF4B9FF4B79}"/>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41" name="Text Box 2">
          <a:extLst>
            <a:ext uri="{FF2B5EF4-FFF2-40B4-BE49-F238E27FC236}">
              <a16:creationId xmlns:a16="http://schemas.microsoft.com/office/drawing/2014/main" id="{9BD9A50D-0B29-4D1B-83B5-B31EDA74BFA8}"/>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42" name="Text Box 2">
          <a:extLst>
            <a:ext uri="{FF2B5EF4-FFF2-40B4-BE49-F238E27FC236}">
              <a16:creationId xmlns:a16="http://schemas.microsoft.com/office/drawing/2014/main" id="{497D55CC-3892-40F1-A2FE-FB3FA13A8947}"/>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43" name="Text Box 2">
          <a:extLst>
            <a:ext uri="{FF2B5EF4-FFF2-40B4-BE49-F238E27FC236}">
              <a16:creationId xmlns:a16="http://schemas.microsoft.com/office/drawing/2014/main" id="{B8406AAC-7CA3-490C-BAA6-DB8158A19A2A}"/>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44" name="Text Box 2">
          <a:extLst>
            <a:ext uri="{FF2B5EF4-FFF2-40B4-BE49-F238E27FC236}">
              <a16:creationId xmlns:a16="http://schemas.microsoft.com/office/drawing/2014/main" id="{101CBB60-4A0F-4F54-9DDE-B4C07E235304}"/>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45" name="Text Box 2">
          <a:extLst>
            <a:ext uri="{FF2B5EF4-FFF2-40B4-BE49-F238E27FC236}">
              <a16:creationId xmlns:a16="http://schemas.microsoft.com/office/drawing/2014/main" id="{172973E1-AA20-44D9-82CA-049C66941B15}"/>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46" name="Text Box 2">
          <a:extLst>
            <a:ext uri="{FF2B5EF4-FFF2-40B4-BE49-F238E27FC236}">
              <a16:creationId xmlns:a16="http://schemas.microsoft.com/office/drawing/2014/main" id="{DC34701F-264C-4AA7-B425-288375B8E5B8}"/>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47" name="Text Box 2">
          <a:extLst>
            <a:ext uri="{FF2B5EF4-FFF2-40B4-BE49-F238E27FC236}">
              <a16:creationId xmlns:a16="http://schemas.microsoft.com/office/drawing/2014/main" id="{DB70E23B-BEC2-47FA-97D3-BEE39EEF4481}"/>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48" name="Text Box 2">
          <a:extLst>
            <a:ext uri="{FF2B5EF4-FFF2-40B4-BE49-F238E27FC236}">
              <a16:creationId xmlns:a16="http://schemas.microsoft.com/office/drawing/2014/main" id="{0784C483-2C36-401D-8E2E-B481A867A034}"/>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49" name="Text Box 2">
          <a:extLst>
            <a:ext uri="{FF2B5EF4-FFF2-40B4-BE49-F238E27FC236}">
              <a16:creationId xmlns:a16="http://schemas.microsoft.com/office/drawing/2014/main" id="{CBD63497-AE05-45DE-82D4-1F5304A1BC25}"/>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50" name="Text Box 2">
          <a:extLst>
            <a:ext uri="{FF2B5EF4-FFF2-40B4-BE49-F238E27FC236}">
              <a16:creationId xmlns:a16="http://schemas.microsoft.com/office/drawing/2014/main" id="{7F84FC9B-7FE0-442C-AE92-9FEA89DC697E}"/>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51" name="Text Box 2">
          <a:extLst>
            <a:ext uri="{FF2B5EF4-FFF2-40B4-BE49-F238E27FC236}">
              <a16:creationId xmlns:a16="http://schemas.microsoft.com/office/drawing/2014/main" id="{FC92118B-30D7-4724-8D98-811FCC0FC1ED}"/>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52" name="Text Box 2">
          <a:extLst>
            <a:ext uri="{FF2B5EF4-FFF2-40B4-BE49-F238E27FC236}">
              <a16:creationId xmlns:a16="http://schemas.microsoft.com/office/drawing/2014/main" id="{CB87F653-0732-4934-944C-594062A19D3F}"/>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53" name="Text Box 2">
          <a:extLst>
            <a:ext uri="{FF2B5EF4-FFF2-40B4-BE49-F238E27FC236}">
              <a16:creationId xmlns:a16="http://schemas.microsoft.com/office/drawing/2014/main" id="{98093E9F-67DB-4CE5-B9D3-8A8CF07987BD}"/>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54" name="Text Box 2">
          <a:extLst>
            <a:ext uri="{FF2B5EF4-FFF2-40B4-BE49-F238E27FC236}">
              <a16:creationId xmlns:a16="http://schemas.microsoft.com/office/drawing/2014/main" id="{25E0DE34-E05A-431D-B4E2-330DC4F50E30}"/>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55" name="Text Box 2">
          <a:extLst>
            <a:ext uri="{FF2B5EF4-FFF2-40B4-BE49-F238E27FC236}">
              <a16:creationId xmlns:a16="http://schemas.microsoft.com/office/drawing/2014/main" id="{AA8C8493-7C02-45D2-982B-E6A916F5F545}"/>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56" name="Text Box 2">
          <a:extLst>
            <a:ext uri="{FF2B5EF4-FFF2-40B4-BE49-F238E27FC236}">
              <a16:creationId xmlns:a16="http://schemas.microsoft.com/office/drawing/2014/main" id="{FD027084-2283-42A9-8C85-304BFA77081C}"/>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57" name="Text Box 2">
          <a:extLst>
            <a:ext uri="{FF2B5EF4-FFF2-40B4-BE49-F238E27FC236}">
              <a16:creationId xmlns:a16="http://schemas.microsoft.com/office/drawing/2014/main" id="{00A58031-DE29-4A50-856C-396694610EE1}"/>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58" name="Text Box 2">
          <a:extLst>
            <a:ext uri="{FF2B5EF4-FFF2-40B4-BE49-F238E27FC236}">
              <a16:creationId xmlns:a16="http://schemas.microsoft.com/office/drawing/2014/main" id="{1659C5C6-6CB8-4612-B099-6C8C0330EB4C}"/>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59" name="Text Box 2">
          <a:extLst>
            <a:ext uri="{FF2B5EF4-FFF2-40B4-BE49-F238E27FC236}">
              <a16:creationId xmlns:a16="http://schemas.microsoft.com/office/drawing/2014/main" id="{6C2DA334-2D43-4AB0-A9AD-2ACC1B8861C5}"/>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60" name="Text Box 2">
          <a:extLst>
            <a:ext uri="{FF2B5EF4-FFF2-40B4-BE49-F238E27FC236}">
              <a16:creationId xmlns:a16="http://schemas.microsoft.com/office/drawing/2014/main" id="{515798C7-7B0C-4562-B974-54E574B6C78E}"/>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61" name="Text Box 2">
          <a:extLst>
            <a:ext uri="{FF2B5EF4-FFF2-40B4-BE49-F238E27FC236}">
              <a16:creationId xmlns:a16="http://schemas.microsoft.com/office/drawing/2014/main" id="{1C08485E-C679-4A82-B469-672BFF3918EE}"/>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375472"/>
    <xdr:sp macro="" textlink="">
      <xdr:nvSpPr>
        <xdr:cNvPr id="1762" name="Text Box 2">
          <a:extLst>
            <a:ext uri="{FF2B5EF4-FFF2-40B4-BE49-F238E27FC236}">
              <a16:creationId xmlns:a16="http://schemas.microsoft.com/office/drawing/2014/main" id="{FF446139-B9F3-4C60-A1F5-7C895F204CA3}"/>
            </a:ext>
          </a:extLst>
        </xdr:cNvPr>
        <xdr:cNvSpPr txBox="1">
          <a:spLocks noChangeArrowheads="1"/>
        </xdr:cNvSpPr>
      </xdr:nvSpPr>
      <xdr:spPr bwMode="auto">
        <a:xfrm>
          <a:off x="10220325" y="17011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63" name="Text Box 2">
          <a:extLst>
            <a:ext uri="{FF2B5EF4-FFF2-40B4-BE49-F238E27FC236}">
              <a16:creationId xmlns:a16="http://schemas.microsoft.com/office/drawing/2014/main" id="{7E466165-DBC8-48B6-821D-F03CFDC2818F}"/>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64" name="Text Box 2">
          <a:extLst>
            <a:ext uri="{FF2B5EF4-FFF2-40B4-BE49-F238E27FC236}">
              <a16:creationId xmlns:a16="http://schemas.microsoft.com/office/drawing/2014/main" id="{49DF39A1-2165-4A8E-AEB2-39EB5D15589F}"/>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65" name="Text Box 2">
          <a:extLst>
            <a:ext uri="{FF2B5EF4-FFF2-40B4-BE49-F238E27FC236}">
              <a16:creationId xmlns:a16="http://schemas.microsoft.com/office/drawing/2014/main" id="{C3278AF8-F09F-450E-B46F-61697DC372B2}"/>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66" name="Text Box 2">
          <a:extLst>
            <a:ext uri="{FF2B5EF4-FFF2-40B4-BE49-F238E27FC236}">
              <a16:creationId xmlns:a16="http://schemas.microsoft.com/office/drawing/2014/main" id="{F579CABD-3AAA-46ED-BD62-A5C75AA58559}"/>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67" name="Text Box 2">
          <a:extLst>
            <a:ext uri="{FF2B5EF4-FFF2-40B4-BE49-F238E27FC236}">
              <a16:creationId xmlns:a16="http://schemas.microsoft.com/office/drawing/2014/main" id="{5BFA6AC5-FABE-41E4-A106-6904F4F4F1D5}"/>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68" name="Text Box 2">
          <a:extLst>
            <a:ext uri="{FF2B5EF4-FFF2-40B4-BE49-F238E27FC236}">
              <a16:creationId xmlns:a16="http://schemas.microsoft.com/office/drawing/2014/main" id="{8F61B549-F0F6-448C-993A-ABF06D0379D9}"/>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69" name="Text Box 2">
          <a:extLst>
            <a:ext uri="{FF2B5EF4-FFF2-40B4-BE49-F238E27FC236}">
              <a16:creationId xmlns:a16="http://schemas.microsoft.com/office/drawing/2014/main" id="{F28DE8A3-3770-464A-BC61-3B1993FEFBC7}"/>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70" name="Text Box 2">
          <a:extLst>
            <a:ext uri="{FF2B5EF4-FFF2-40B4-BE49-F238E27FC236}">
              <a16:creationId xmlns:a16="http://schemas.microsoft.com/office/drawing/2014/main" id="{FE5A4F5C-0F26-4056-B01F-E3319DC7799A}"/>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71" name="Text Box 2">
          <a:extLst>
            <a:ext uri="{FF2B5EF4-FFF2-40B4-BE49-F238E27FC236}">
              <a16:creationId xmlns:a16="http://schemas.microsoft.com/office/drawing/2014/main" id="{A3A9F729-E3EF-4A77-89EB-25457F9B73FE}"/>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72" name="Text Box 2">
          <a:extLst>
            <a:ext uri="{FF2B5EF4-FFF2-40B4-BE49-F238E27FC236}">
              <a16:creationId xmlns:a16="http://schemas.microsoft.com/office/drawing/2014/main" id="{428CF1BD-B2E3-448C-B40B-F3CE51A59009}"/>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73" name="Text Box 2">
          <a:extLst>
            <a:ext uri="{FF2B5EF4-FFF2-40B4-BE49-F238E27FC236}">
              <a16:creationId xmlns:a16="http://schemas.microsoft.com/office/drawing/2014/main" id="{9E341A08-1D86-4DD6-A434-C90220912404}"/>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74" name="Text Box 2">
          <a:extLst>
            <a:ext uri="{FF2B5EF4-FFF2-40B4-BE49-F238E27FC236}">
              <a16:creationId xmlns:a16="http://schemas.microsoft.com/office/drawing/2014/main" id="{E92DD15D-2643-4D4E-8FA5-1A722B085CA4}"/>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103</xdr:row>
      <xdr:rowOff>0</xdr:rowOff>
    </xdr:from>
    <xdr:ext cx="18490" cy="161924"/>
    <xdr:sp macro="" textlink="">
      <xdr:nvSpPr>
        <xdr:cNvPr id="1775" name="Text Box 2">
          <a:extLst>
            <a:ext uri="{FF2B5EF4-FFF2-40B4-BE49-F238E27FC236}">
              <a16:creationId xmlns:a16="http://schemas.microsoft.com/office/drawing/2014/main" id="{B13DDC43-8A86-4351-A8B9-9736F55BF54F}"/>
            </a:ext>
          </a:extLst>
        </xdr:cNvPr>
        <xdr:cNvSpPr txBox="1">
          <a:spLocks noChangeArrowheads="1"/>
        </xdr:cNvSpPr>
      </xdr:nvSpPr>
      <xdr:spPr bwMode="auto">
        <a:xfrm>
          <a:off x="400050" y="17011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103</xdr:row>
      <xdr:rowOff>0</xdr:rowOff>
    </xdr:from>
    <xdr:ext cx="18490" cy="161924"/>
    <xdr:sp macro="" textlink="">
      <xdr:nvSpPr>
        <xdr:cNvPr id="1776" name="Text Box 2">
          <a:extLst>
            <a:ext uri="{FF2B5EF4-FFF2-40B4-BE49-F238E27FC236}">
              <a16:creationId xmlns:a16="http://schemas.microsoft.com/office/drawing/2014/main" id="{6C158352-6CB0-4C83-8077-DCB8B74F5892}"/>
            </a:ext>
          </a:extLst>
        </xdr:cNvPr>
        <xdr:cNvSpPr txBox="1">
          <a:spLocks noChangeArrowheads="1"/>
        </xdr:cNvSpPr>
      </xdr:nvSpPr>
      <xdr:spPr bwMode="auto">
        <a:xfrm>
          <a:off x="542925" y="17202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77" name="Text Box 100">
          <a:extLst>
            <a:ext uri="{FF2B5EF4-FFF2-40B4-BE49-F238E27FC236}">
              <a16:creationId xmlns:a16="http://schemas.microsoft.com/office/drawing/2014/main" id="{56751862-CB64-4559-8098-5EFB1EC83729}"/>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78" name="Text Box 101">
          <a:extLst>
            <a:ext uri="{FF2B5EF4-FFF2-40B4-BE49-F238E27FC236}">
              <a16:creationId xmlns:a16="http://schemas.microsoft.com/office/drawing/2014/main" id="{AC105BE8-0299-43D0-9FDB-850EC1FB5E9E}"/>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79" name="Text Box 102">
          <a:extLst>
            <a:ext uri="{FF2B5EF4-FFF2-40B4-BE49-F238E27FC236}">
              <a16:creationId xmlns:a16="http://schemas.microsoft.com/office/drawing/2014/main" id="{4780B14F-B9BF-4DD3-9215-2032B3F86179}"/>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0" name="Text Box 103">
          <a:extLst>
            <a:ext uri="{FF2B5EF4-FFF2-40B4-BE49-F238E27FC236}">
              <a16:creationId xmlns:a16="http://schemas.microsoft.com/office/drawing/2014/main" id="{90489FD3-82F3-4D8A-9E94-A6FAA9B85068}"/>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1" name="Text Box 104">
          <a:extLst>
            <a:ext uri="{FF2B5EF4-FFF2-40B4-BE49-F238E27FC236}">
              <a16:creationId xmlns:a16="http://schemas.microsoft.com/office/drawing/2014/main" id="{750F6E5C-2D69-4B4A-BDBB-F7710DCDA83B}"/>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2" name="Text Box 105">
          <a:extLst>
            <a:ext uri="{FF2B5EF4-FFF2-40B4-BE49-F238E27FC236}">
              <a16:creationId xmlns:a16="http://schemas.microsoft.com/office/drawing/2014/main" id="{CB9E273A-5BF4-4DA3-BC84-6FAE5004DB9F}"/>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3" name="Text Box 106">
          <a:extLst>
            <a:ext uri="{FF2B5EF4-FFF2-40B4-BE49-F238E27FC236}">
              <a16:creationId xmlns:a16="http://schemas.microsoft.com/office/drawing/2014/main" id="{D31E67D4-F196-4054-960C-5419C85420A3}"/>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4" name="Text Box 107">
          <a:extLst>
            <a:ext uri="{FF2B5EF4-FFF2-40B4-BE49-F238E27FC236}">
              <a16:creationId xmlns:a16="http://schemas.microsoft.com/office/drawing/2014/main" id="{B4D3D9D7-7B8E-45C4-9F4B-ADC97ED119D7}"/>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5" name="Text Box 108">
          <a:extLst>
            <a:ext uri="{FF2B5EF4-FFF2-40B4-BE49-F238E27FC236}">
              <a16:creationId xmlns:a16="http://schemas.microsoft.com/office/drawing/2014/main" id="{910CC04E-D215-4A96-B183-F6C5E954ABBC}"/>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6" name="Text Box 109">
          <a:extLst>
            <a:ext uri="{FF2B5EF4-FFF2-40B4-BE49-F238E27FC236}">
              <a16:creationId xmlns:a16="http://schemas.microsoft.com/office/drawing/2014/main" id="{6A3FF6A1-52E8-4FE5-AB6D-619F360FBE66}"/>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7" name="Text Box 2">
          <a:extLst>
            <a:ext uri="{FF2B5EF4-FFF2-40B4-BE49-F238E27FC236}">
              <a16:creationId xmlns:a16="http://schemas.microsoft.com/office/drawing/2014/main" id="{E4DCCD46-05DA-4B3A-BD46-832394E56769}"/>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8" name="Text Box 2">
          <a:extLst>
            <a:ext uri="{FF2B5EF4-FFF2-40B4-BE49-F238E27FC236}">
              <a16:creationId xmlns:a16="http://schemas.microsoft.com/office/drawing/2014/main" id="{C99485AC-517B-4DC9-BA21-FBB7DEA8F46D}"/>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89" name="Text Box 2">
          <a:extLst>
            <a:ext uri="{FF2B5EF4-FFF2-40B4-BE49-F238E27FC236}">
              <a16:creationId xmlns:a16="http://schemas.microsoft.com/office/drawing/2014/main" id="{E6AA25A7-82DC-4BD1-B41F-97BE1C7B2481}"/>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90" name="Text Box 2">
          <a:extLst>
            <a:ext uri="{FF2B5EF4-FFF2-40B4-BE49-F238E27FC236}">
              <a16:creationId xmlns:a16="http://schemas.microsoft.com/office/drawing/2014/main" id="{5B261B13-911A-4842-89B7-61A5105FC537}"/>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91" name="Text Box 2">
          <a:extLst>
            <a:ext uri="{FF2B5EF4-FFF2-40B4-BE49-F238E27FC236}">
              <a16:creationId xmlns:a16="http://schemas.microsoft.com/office/drawing/2014/main" id="{EB7DACF5-FF80-4771-A01F-51E1011FDCD4}"/>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92" name="Text Box 2">
          <a:extLst>
            <a:ext uri="{FF2B5EF4-FFF2-40B4-BE49-F238E27FC236}">
              <a16:creationId xmlns:a16="http://schemas.microsoft.com/office/drawing/2014/main" id="{ECCC7F92-DB12-4695-A58E-782A07B43F9E}"/>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93" name="Text Box 2">
          <a:extLst>
            <a:ext uri="{FF2B5EF4-FFF2-40B4-BE49-F238E27FC236}">
              <a16:creationId xmlns:a16="http://schemas.microsoft.com/office/drawing/2014/main" id="{54026607-E60A-48A7-98F0-11FB221F0A0F}"/>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94" name="Text Box 2">
          <a:extLst>
            <a:ext uri="{FF2B5EF4-FFF2-40B4-BE49-F238E27FC236}">
              <a16:creationId xmlns:a16="http://schemas.microsoft.com/office/drawing/2014/main" id="{C22C4C64-A8F3-447C-96E2-C35A9F855BC6}"/>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95" name="Text Box 2">
          <a:extLst>
            <a:ext uri="{FF2B5EF4-FFF2-40B4-BE49-F238E27FC236}">
              <a16:creationId xmlns:a16="http://schemas.microsoft.com/office/drawing/2014/main" id="{4DA1D47D-3807-41D8-B42F-3918D89E544C}"/>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103</xdr:row>
      <xdr:rowOff>0</xdr:rowOff>
    </xdr:from>
    <xdr:ext cx="22166" cy="451037"/>
    <xdr:sp macro="" textlink="">
      <xdr:nvSpPr>
        <xdr:cNvPr id="1796" name="Text Box 2">
          <a:extLst>
            <a:ext uri="{FF2B5EF4-FFF2-40B4-BE49-F238E27FC236}">
              <a16:creationId xmlns:a16="http://schemas.microsoft.com/office/drawing/2014/main" id="{85C559E1-3BFB-43FC-A8A3-5BA906849287}"/>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797" name="Text Box 2">
          <a:extLst>
            <a:ext uri="{FF2B5EF4-FFF2-40B4-BE49-F238E27FC236}">
              <a16:creationId xmlns:a16="http://schemas.microsoft.com/office/drawing/2014/main" id="{76D60647-AAE1-4710-B291-CE849DFEC262}"/>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798" name="Text Box 2">
          <a:extLst>
            <a:ext uri="{FF2B5EF4-FFF2-40B4-BE49-F238E27FC236}">
              <a16:creationId xmlns:a16="http://schemas.microsoft.com/office/drawing/2014/main" id="{0FE80C39-5AE2-4495-AD91-423BCFA7500A}"/>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799" name="Text Box 2">
          <a:extLst>
            <a:ext uri="{FF2B5EF4-FFF2-40B4-BE49-F238E27FC236}">
              <a16:creationId xmlns:a16="http://schemas.microsoft.com/office/drawing/2014/main" id="{6E514199-B3B1-4163-AE3B-13DF4EC6640E}"/>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0" name="Text Box 2">
          <a:extLst>
            <a:ext uri="{FF2B5EF4-FFF2-40B4-BE49-F238E27FC236}">
              <a16:creationId xmlns:a16="http://schemas.microsoft.com/office/drawing/2014/main" id="{93C3E031-5122-4284-BCAC-711B63724D56}"/>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1" name="Text Box 2">
          <a:extLst>
            <a:ext uri="{FF2B5EF4-FFF2-40B4-BE49-F238E27FC236}">
              <a16:creationId xmlns:a16="http://schemas.microsoft.com/office/drawing/2014/main" id="{60F7820A-3B26-4C68-805C-6859759D9D44}"/>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2" name="Text Box 2">
          <a:extLst>
            <a:ext uri="{FF2B5EF4-FFF2-40B4-BE49-F238E27FC236}">
              <a16:creationId xmlns:a16="http://schemas.microsoft.com/office/drawing/2014/main" id="{BB5EF9DB-305B-4488-B191-7A2E622D4DB8}"/>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3" name="Text Box 2">
          <a:extLst>
            <a:ext uri="{FF2B5EF4-FFF2-40B4-BE49-F238E27FC236}">
              <a16:creationId xmlns:a16="http://schemas.microsoft.com/office/drawing/2014/main" id="{C597DD81-F678-437D-8A41-0A0A5111BC75}"/>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4" name="Text Box 2">
          <a:extLst>
            <a:ext uri="{FF2B5EF4-FFF2-40B4-BE49-F238E27FC236}">
              <a16:creationId xmlns:a16="http://schemas.microsoft.com/office/drawing/2014/main" id="{CE4D295B-2AF8-4344-B9E0-CE54099B99D8}"/>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5" name="Text Box 2">
          <a:extLst>
            <a:ext uri="{FF2B5EF4-FFF2-40B4-BE49-F238E27FC236}">
              <a16:creationId xmlns:a16="http://schemas.microsoft.com/office/drawing/2014/main" id="{35022603-9B0B-4F5D-8714-438EBDDF574D}"/>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6" name="Text Box 2">
          <a:extLst>
            <a:ext uri="{FF2B5EF4-FFF2-40B4-BE49-F238E27FC236}">
              <a16:creationId xmlns:a16="http://schemas.microsoft.com/office/drawing/2014/main" id="{DEBDD0B7-24C9-4A69-9E8B-5C398FE153C8}"/>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7" name="Text Box 2">
          <a:extLst>
            <a:ext uri="{FF2B5EF4-FFF2-40B4-BE49-F238E27FC236}">
              <a16:creationId xmlns:a16="http://schemas.microsoft.com/office/drawing/2014/main" id="{ADD4DEEE-52B9-45BF-BCAC-DD0017FFDF04}"/>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8" name="Text Box 2">
          <a:extLst>
            <a:ext uri="{FF2B5EF4-FFF2-40B4-BE49-F238E27FC236}">
              <a16:creationId xmlns:a16="http://schemas.microsoft.com/office/drawing/2014/main" id="{EFBD8806-538F-45AF-8773-E0F954425734}"/>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09" name="Text Box 2">
          <a:extLst>
            <a:ext uri="{FF2B5EF4-FFF2-40B4-BE49-F238E27FC236}">
              <a16:creationId xmlns:a16="http://schemas.microsoft.com/office/drawing/2014/main" id="{6D893F95-4D95-47EC-93CD-C719CC39648C}"/>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0" name="Text Box 2">
          <a:extLst>
            <a:ext uri="{FF2B5EF4-FFF2-40B4-BE49-F238E27FC236}">
              <a16:creationId xmlns:a16="http://schemas.microsoft.com/office/drawing/2014/main" id="{7ACCF7E5-D630-4223-8970-8A665085D308}"/>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1" name="Text Box 2">
          <a:extLst>
            <a:ext uri="{FF2B5EF4-FFF2-40B4-BE49-F238E27FC236}">
              <a16:creationId xmlns:a16="http://schemas.microsoft.com/office/drawing/2014/main" id="{6BE66178-57E5-4C46-A06C-E51605C7768C}"/>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2" name="Text Box 2">
          <a:extLst>
            <a:ext uri="{FF2B5EF4-FFF2-40B4-BE49-F238E27FC236}">
              <a16:creationId xmlns:a16="http://schemas.microsoft.com/office/drawing/2014/main" id="{61F84ADB-F80F-45E2-8C57-5DC791A0E7FC}"/>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3" name="Text Box 2">
          <a:extLst>
            <a:ext uri="{FF2B5EF4-FFF2-40B4-BE49-F238E27FC236}">
              <a16:creationId xmlns:a16="http://schemas.microsoft.com/office/drawing/2014/main" id="{3D853446-5A20-4409-BEFA-C6A822CCE2DE}"/>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4" name="Text Box 2">
          <a:extLst>
            <a:ext uri="{FF2B5EF4-FFF2-40B4-BE49-F238E27FC236}">
              <a16:creationId xmlns:a16="http://schemas.microsoft.com/office/drawing/2014/main" id="{BBF06CF1-C9DD-4786-9FD4-85CDC437FE5A}"/>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5" name="Text Box 2">
          <a:extLst>
            <a:ext uri="{FF2B5EF4-FFF2-40B4-BE49-F238E27FC236}">
              <a16:creationId xmlns:a16="http://schemas.microsoft.com/office/drawing/2014/main" id="{B11CF187-1939-4F3C-BB03-71B2A62BF8B7}"/>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6" name="Text Box 2">
          <a:extLst>
            <a:ext uri="{FF2B5EF4-FFF2-40B4-BE49-F238E27FC236}">
              <a16:creationId xmlns:a16="http://schemas.microsoft.com/office/drawing/2014/main" id="{A4BE7070-95F3-437A-81A6-42CDB9DDDEAA}"/>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7" name="Text Box 2">
          <a:extLst>
            <a:ext uri="{FF2B5EF4-FFF2-40B4-BE49-F238E27FC236}">
              <a16:creationId xmlns:a16="http://schemas.microsoft.com/office/drawing/2014/main" id="{9E808FC2-F12C-4583-9BA0-44F30E25748C}"/>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8" name="Text Box 2">
          <a:extLst>
            <a:ext uri="{FF2B5EF4-FFF2-40B4-BE49-F238E27FC236}">
              <a16:creationId xmlns:a16="http://schemas.microsoft.com/office/drawing/2014/main" id="{097F2231-5909-4B67-9AB1-8D9E63188CA9}"/>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19" name="Text Box 2">
          <a:extLst>
            <a:ext uri="{FF2B5EF4-FFF2-40B4-BE49-F238E27FC236}">
              <a16:creationId xmlns:a16="http://schemas.microsoft.com/office/drawing/2014/main" id="{AD2448AC-D5E0-4A32-AEBB-05A51164BEBE}"/>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20" name="Text Box 2">
          <a:extLst>
            <a:ext uri="{FF2B5EF4-FFF2-40B4-BE49-F238E27FC236}">
              <a16:creationId xmlns:a16="http://schemas.microsoft.com/office/drawing/2014/main" id="{62A3ED53-4663-453A-9ADB-EA9E69DC75F5}"/>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21" name="Text Box 2">
          <a:extLst>
            <a:ext uri="{FF2B5EF4-FFF2-40B4-BE49-F238E27FC236}">
              <a16:creationId xmlns:a16="http://schemas.microsoft.com/office/drawing/2014/main" id="{262B3D07-BC82-427D-AECC-C9291BCFE4DD}"/>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22" name="Text Box 2">
          <a:extLst>
            <a:ext uri="{FF2B5EF4-FFF2-40B4-BE49-F238E27FC236}">
              <a16:creationId xmlns:a16="http://schemas.microsoft.com/office/drawing/2014/main" id="{6BFDD271-E850-4310-B1E8-AB9021710C23}"/>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23" name="Text Box 2">
          <a:extLst>
            <a:ext uri="{FF2B5EF4-FFF2-40B4-BE49-F238E27FC236}">
              <a16:creationId xmlns:a16="http://schemas.microsoft.com/office/drawing/2014/main" id="{CECDF4DF-47E3-487B-9E2D-C727611EC7D4}"/>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24" name="Text Box 2">
          <a:extLst>
            <a:ext uri="{FF2B5EF4-FFF2-40B4-BE49-F238E27FC236}">
              <a16:creationId xmlns:a16="http://schemas.microsoft.com/office/drawing/2014/main" id="{4D11EC03-683D-4E59-B4CC-6D961A4A4563}"/>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103</xdr:row>
      <xdr:rowOff>0</xdr:rowOff>
    </xdr:from>
    <xdr:ext cx="22166" cy="451037"/>
    <xdr:sp macro="" textlink="">
      <xdr:nvSpPr>
        <xdr:cNvPr id="1825" name="Text Box 2">
          <a:extLst>
            <a:ext uri="{FF2B5EF4-FFF2-40B4-BE49-F238E27FC236}">
              <a16:creationId xmlns:a16="http://schemas.microsoft.com/office/drawing/2014/main" id="{40DD86BF-39FF-4F6A-9485-ACC8FC167118}"/>
            </a:ext>
          </a:extLst>
        </xdr:cNvPr>
        <xdr:cNvSpPr txBox="1">
          <a:spLocks noChangeArrowheads="1"/>
        </xdr:cNvSpPr>
      </xdr:nvSpPr>
      <xdr:spPr bwMode="auto">
        <a:xfrm>
          <a:off x="10220325" y="17011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103</xdr:row>
      <xdr:rowOff>0</xdr:rowOff>
    </xdr:from>
    <xdr:ext cx="18490" cy="161924"/>
    <xdr:sp macro="" textlink="">
      <xdr:nvSpPr>
        <xdr:cNvPr id="1826" name="Text Box 2">
          <a:extLst>
            <a:ext uri="{FF2B5EF4-FFF2-40B4-BE49-F238E27FC236}">
              <a16:creationId xmlns:a16="http://schemas.microsoft.com/office/drawing/2014/main" id="{46EB7481-4454-4369-A45F-E7CA1A2FE372}"/>
            </a:ext>
          </a:extLst>
        </xdr:cNvPr>
        <xdr:cNvSpPr txBox="1">
          <a:spLocks noChangeArrowheads="1"/>
        </xdr:cNvSpPr>
      </xdr:nvSpPr>
      <xdr:spPr bwMode="auto">
        <a:xfrm>
          <a:off x="542925" y="17202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103</xdr:row>
      <xdr:rowOff>0</xdr:rowOff>
    </xdr:from>
    <xdr:ext cx="18490" cy="161924"/>
    <xdr:sp macro="" textlink="">
      <xdr:nvSpPr>
        <xdr:cNvPr id="1827" name="Text Box 2">
          <a:extLst>
            <a:ext uri="{FF2B5EF4-FFF2-40B4-BE49-F238E27FC236}">
              <a16:creationId xmlns:a16="http://schemas.microsoft.com/office/drawing/2014/main" id="{34DFB48F-20C4-4B38-8B03-0677614D8AD5}"/>
            </a:ext>
          </a:extLst>
        </xdr:cNvPr>
        <xdr:cNvSpPr txBox="1">
          <a:spLocks noChangeArrowheads="1"/>
        </xdr:cNvSpPr>
      </xdr:nvSpPr>
      <xdr:spPr bwMode="auto">
        <a:xfrm>
          <a:off x="542925" y="17202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142875</xdr:colOff>
      <xdr:row>103</xdr:row>
      <xdr:rowOff>0</xdr:rowOff>
    </xdr:from>
    <xdr:ext cx="18490" cy="161924"/>
    <xdr:sp macro="" textlink="">
      <xdr:nvSpPr>
        <xdr:cNvPr id="1828" name="Text Box 2">
          <a:extLst>
            <a:ext uri="{FF2B5EF4-FFF2-40B4-BE49-F238E27FC236}">
              <a16:creationId xmlns:a16="http://schemas.microsoft.com/office/drawing/2014/main" id="{8FEBD443-A85F-4854-8C1A-CA7C54197FA4}"/>
            </a:ext>
          </a:extLst>
        </xdr:cNvPr>
        <xdr:cNvSpPr txBox="1">
          <a:spLocks noChangeArrowheads="1"/>
        </xdr:cNvSpPr>
      </xdr:nvSpPr>
      <xdr:spPr bwMode="auto">
        <a:xfrm>
          <a:off x="542925" y="17202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25</xdr:row>
      <xdr:rowOff>285750</xdr:rowOff>
    </xdr:from>
    <xdr:ext cx="18490" cy="161924"/>
    <xdr:sp macro="" textlink="">
      <xdr:nvSpPr>
        <xdr:cNvPr id="1505" name="Text Box 2">
          <a:extLst>
            <a:ext uri="{FF2B5EF4-FFF2-40B4-BE49-F238E27FC236}">
              <a16:creationId xmlns:a16="http://schemas.microsoft.com/office/drawing/2014/main" id="{53242441-0545-480F-9508-B2F83A5A06D1}"/>
            </a:ext>
          </a:extLst>
        </xdr:cNvPr>
        <xdr:cNvSpPr txBox="1">
          <a:spLocks noChangeArrowheads="1"/>
        </xdr:cNvSpPr>
      </xdr:nvSpPr>
      <xdr:spPr bwMode="auto">
        <a:xfrm>
          <a:off x="11753850" y="4724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39</xdr:row>
      <xdr:rowOff>285750</xdr:rowOff>
    </xdr:from>
    <xdr:ext cx="18490" cy="161924"/>
    <xdr:sp macro="" textlink="">
      <xdr:nvSpPr>
        <xdr:cNvPr id="1506" name="Text Box 2">
          <a:extLst>
            <a:ext uri="{FF2B5EF4-FFF2-40B4-BE49-F238E27FC236}">
              <a16:creationId xmlns:a16="http://schemas.microsoft.com/office/drawing/2014/main" id="{2FC622F9-3F89-4002-B80C-ABF1C7FB4840}"/>
            </a:ext>
          </a:extLst>
        </xdr:cNvPr>
        <xdr:cNvSpPr txBox="1">
          <a:spLocks noChangeArrowheads="1"/>
        </xdr:cNvSpPr>
      </xdr:nvSpPr>
      <xdr:spPr bwMode="auto">
        <a:xfrm>
          <a:off x="11753850" y="7639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50</xdr:row>
      <xdr:rowOff>0</xdr:rowOff>
    </xdr:from>
    <xdr:ext cx="18490" cy="161924"/>
    <xdr:sp macro="" textlink="">
      <xdr:nvSpPr>
        <xdr:cNvPr id="1507" name="Text Box 2">
          <a:extLst>
            <a:ext uri="{FF2B5EF4-FFF2-40B4-BE49-F238E27FC236}">
              <a16:creationId xmlns:a16="http://schemas.microsoft.com/office/drawing/2014/main" id="{FE502B67-E934-4D9A-B30D-4704ACF8E7B1}"/>
            </a:ext>
          </a:extLst>
        </xdr:cNvPr>
        <xdr:cNvSpPr txBox="1">
          <a:spLocks noChangeArrowheads="1"/>
        </xdr:cNvSpPr>
      </xdr:nvSpPr>
      <xdr:spPr bwMode="auto">
        <a:xfrm>
          <a:off x="11753850" y="10553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103</xdr:row>
      <xdr:rowOff>0</xdr:rowOff>
    </xdr:from>
    <xdr:ext cx="18490" cy="161924"/>
    <xdr:sp macro="" textlink="">
      <xdr:nvSpPr>
        <xdr:cNvPr id="1508" name="Text Box 2">
          <a:extLst>
            <a:ext uri="{FF2B5EF4-FFF2-40B4-BE49-F238E27FC236}">
              <a16:creationId xmlns:a16="http://schemas.microsoft.com/office/drawing/2014/main" id="{A32705C4-E641-4FB6-B162-C292A5845FC5}"/>
            </a:ext>
          </a:extLst>
        </xdr:cNvPr>
        <xdr:cNvSpPr txBox="1">
          <a:spLocks noChangeArrowheads="1"/>
        </xdr:cNvSpPr>
      </xdr:nvSpPr>
      <xdr:spPr bwMode="auto">
        <a:xfrm>
          <a:off x="11753850" y="21583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142875</xdr:colOff>
      <xdr:row>131</xdr:row>
      <xdr:rowOff>0</xdr:rowOff>
    </xdr:from>
    <xdr:ext cx="18490" cy="161924"/>
    <xdr:sp macro="" textlink="">
      <xdr:nvSpPr>
        <xdr:cNvPr id="1509" name="Text Box 2">
          <a:extLst>
            <a:ext uri="{FF2B5EF4-FFF2-40B4-BE49-F238E27FC236}">
              <a16:creationId xmlns:a16="http://schemas.microsoft.com/office/drawing/2014/main" id="{112E3171-A20B-421F-98B8-25D9387989FB}"/>
            </a:ext>
          </a:extLst>
        </xdr:cNvPr>
        <xdr:cNvSpPr txBox="1">
          <a:spLocks noChangeArrowheads="1"/>
        </xdr:cNvSpPr>
      </xdr:nvSpPr>
      <xdr:spPr bwMode="auto">
        <a:xfrm>
          <a:off x="11706225" y="244316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79</xdr:row>
      <xdr:rowOff>0</xdr:rowOff>
    </xdr:from>
    <xdr:ext cx="18490" cy="161924"/>
    <xdr:sp macro="" textlink="">
      <xdr:nvSpPr>
        <xdr:cNvPr id="1510" name="Text Box 2">
          <a:extLst>
            <a:ext uri="{FF2B5EF4-FFF2-40B4-BE49-F238E27FC236}">
              <a16:creationId xmlns:a16="http://schemas.microsoft.com/office/drawing/2014/main" id="{753A648A-D48B-4B70-9C3A-919DC5A6C742}"/>
            </a:ext>
          </a:extLst>
        </xdr:cNvPr>
        <xdr:cNvSpPr txBox="1">
          <a:spLocks noChangeArrowheads="1"/>
        </xdr:cNvSpPr>
      </xdr:nvSpPr>
      <xdr:spPr bwMode="auto">
        <a:xfrm>
          <a:off x="11753850" y="156210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80</xdr:row>
      <xdr:rowOff>285750</xdr:rowOff>
    </xdr:from>
    <xdr:ext cx="18490" cy="161924"/>
    <xdr:sp macro="" textlink="">
      <xdr:nvSpPr>
        <xdr:cNvPr id="1511" name="Text Box 2">
          <a:extLst>
            <a:ext uri="{FF2B5EF4-FFF2-40B4-BE49-F238E27FC236}">
              <a16:creationId xmlns:a16="http://schemas.microsoft.com/office/drawing/2014/main" id="{F747328C-E6EE-48FE-B10B-A7485E920A9F}"/>
            </a:ext>
          </a:extLst>
        </xdr:cNvPr>
        <xdr:cNvSpPr txBox="1">
          <a:spLocks noChangeArrowheads="1"/>
        </xdr:cNvSpPr>
      </xdr:nvSpPr>
      <xdr:spPr bwMode="auto">
        <a:xfrm>
          <a:off x="11753850" y="16059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190500</xdr:colOff>
      <xdr:row>86</xdr:row>
      <xdr:rowOff>285750</xdr:rowOff>
    </xdr:from>
    <xdr:ext cx="18490" cy="161924"/>
    <xdr:sp macro="" textlink="">
      <xdr:nvSpPr>
        <xdr:cNvPr id="1512" name="Text Box 2">
          <a:extLst>
            <a:ext uri="{FF2B5EF4-FFF2-40B4-BE49-F238E27FC236}">
              <a16:creationId xmlns:a16="http://schemas.microsoft.com/office/drawing/2014/main" id="{E60EA11F-2539-4C73-B681-9683F6580DBF}"/>
            </a:ext>
          </a:extLst>
        </xdr:cNvPr>
        <xdr:cNvSpPr txBox="1">
          <a:spLocks noChangeArrowheads="1"/>
        </xdr:cNvSpPr>
      </xdr:nvSpPr>
      <xdr:spPr bwMode="auto">
        <a:xfrm>
          <a:off x="11753850" y="177546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513" name="Text Box 2">
          <a:extLst>
            <a:ext uri="{FF2B5EF4-FFF2-40B4-BE49-F238E27FC236}">
              <a16:creationId xmlns:a16="http://schemas.microsoft.com/office/drawing/2014/main" id="{D076385E-FE18-4B0E-9D20-C68F64956559}"/>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29" name="Text Box 2">
          <a:extLst>
            <a:ext uri="{FF2B5EF4-FFF2-40B4-BE49-F238E27FC236}">
              <a16:creationId xmlns:a16="http://schemas.microsoft.com/office/drawing/2014/main" id="{E99F1240-1348-4A4E-8818-09287988DC39}"/>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30" name="Text Box 2">
          <a:extLst>
            <a:ext uri="{FF2B5EF4-FFF2-40B4-BE49-F238E27FC236}">
              <a16:creationId xmlns:a16="http://schemas.microsoft.com/office/drawing/2014/main" id="{83A19EC5-8B5F-4043-9F9B-64E9CA99FF2A}"/>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31" name="Text Box 2">
          <a:extLst>
            <a:ext uri="{FF2B5EF4-FFF2-40B4-BE49-F238E27FC236}">
              <a16:creationId xmlns:a16="http://schemas.microsoft.com/office/drawing/2014/main" id="{013ED45D-52BE-4B2D-8D0C-8E12B509645F}"/>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32" name="Text Box 2">
          <a:extLst>
            <a:ext uri="{FF2B5EF4-FFF2-40B4-BE49-F238E27FC236}">
              <a16:creationId xmlns:a16="http://schemas.microsoft.com/office/drawing/2014/main" id="{D90BE7CE-1C7A-4D95-82AE-A6DEBECB5BB7}"/>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33" name="Text Box 2">
          <a:extLst>
            <a:ext uri="{FF2B5EF4-FFF2-40B4-BE49-F238E27FC236}">
              <a16:creationId xmlns:a16="http://schemas.microsoft.com/office/drawing/2014/main" id="{EE97996C-8127-40F3-A6C9-158DDFD1154B}"/>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34" name="Text Box 2">
          <a:extLst>
            <a:ext uri="{FF2B5EF4-FFF2-40B4-BE49-F238E27FC236}">
              <a16:creationId xmlns:a16="http://schemas.microsoft.com/office/drawing/2014/main" id="{5A45D8E0-C714-45F2-A8DA-07499374CF2D}"/>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35" name="Text Box 2">
          <a:extLst>
            <a:ext uri="{FF2B5EF4-FFF2-40B4-BE49-F238E27FC236}">
              <a16:creationId xmlns:a16="http://schemas.microsoft.com/office/drawing/2014/main" id="{97639D44-D85D-4092-9099-B59D82CBFEAA}"/>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836" name="Text Box 2">
          <a:extLst>
            <a:ext uri="{FF2B5EF4-FFF2-40B4-BE49-F238E27FC236}">
              <a16:creationId xmlns:a16="http://schemas.microsoft.com/office/drawing/2014/main" id="{861A0159-B8FC-4981-8409-68D900275568}"/>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37" name="Text Box 2">
          <a:extLst>
            <a:ext uri="{FF2B5EF4-FFF2-40B4-BE49-F238E27FC236}">
              <a16:creationId xmlns:a16="http://schemas.microsoft.com/office/drawing/2014/main" id="{06B2DF0E-1B61-436F-8D52-870202547978}"/>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38" name="Text Box 2">
          <a:extLst>
            <a:ext uri="{FF2B5EF4-FFF2-40B4-BE49-F238E27FC236}">
              <a16:creationId xmlns:a16="http://schemas.microsoft.com/office/drawing/2014/main" id="{9232114B-B205-46A6-9D9C-E91CE7E9B686}"/>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39" name="Text Box 2">
          <a:extLst>
            <a:ext uri="{FF2B5EF4-FFF2-40B4-BE49-F238E27FC236}">
              <a16:creationId xmlns:a16="http://schemas.microsoft.com/office/drawing/2014/main" id="{3C66D559-F9DC-45DE-A77E-7A455291E1E9}"/>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40" name="Text Box 2">
          <a:extLst>
            <a:ext uri="{FF2B5EF4-FFF2-40B4-BE49-F238E27FC236}">
              <a16:creationId xmlns:a16="http://schemas.microsoft.com/office/drawing/2014/main" id="{9FF3647B-9781-4C83-BE74-F5D3B8F43603}"/>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41" name="Text Box 2">
          <a:extLst>
            <a:ext uri="{FF2B5EF4-FFF2-40B4-BE49-F238E27FC236}">
              <a16:creationId xmlns:a16="http://schemas.microsoft.com/office/drawing/2014/main" id="{F6C636FF-F4F8-49A5-90A2-A4C810A06B72}"/>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42" name="Text Box 2">
          <a:extLst>
            <a:ext uri="{FF2B5EF4-FFF2-40B4-BE49-F238E27FC236}">
              <a16:creationId xmlns:a16="http://schemas.microsoft.com/office/drawing/2014/main" id="{18E594AA-E3C3-4FFD-9E24-112369C7DE4C}"/>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43" name="Text Box 2">
          <a:extLst>
            <a:ext uri="{FF2B5EF4-FFF2-40B4-BE49-F238E27FC236}">
              <a16:creationId xmlns:a16="http://schemas.microsoft.com/office/drawing/2014/main" id="{EC21547B-E946-4410-97F3-8C06057B3DB8}"/>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44" name="Text Box 2">
          <a:extLst>
            <a:ext uri="{FF2B5EF4-FFF2-40B4-BE49-F238E27FC236}">
              <a16:creationId xmlns:a16="http://schemas.microsoft.com/office/drawing/2014/main" id="{041ED60D-14B8-4D58-B92E-8A2DB91026AB}"/>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45" name="Text Box 2">
          <a:extLst>
            <a:ext uri="{FF2B5EF4-FFF2-40B4-BE49-F238E27FC236}">
              <a16:creationId xmlns:a16="http://schemas.microsoft.com/office/drawing/2014/main" id="{CEB02915-D09E-44B8-A02C-DF15DE0B2605}"/>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46" name="Text Box 2">
          <a:extLst>
            <a:ext uri="{FF2B5EF4-FFF2-40B4-BE49-F238E27FC236}">
              <a16:creationId xmlns:a16="http://schemas.microsoft.com/office/drawing/2014/main" id="{D0FD558C-1DE0-41C9-8D39-56DAB0DE6516}"/>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47" name="Text Box 2">
          <a:extLst>
            <a:ext uri="{FF2B5EF4-FFF2-40B4-BE49-F238E27FC236}">
              <a16:creationId xmlns:a16="http://schemas.microsoft.com/office/drawing/2014/main" id="{82B77072-2E2D-41FD-80BE-43DE4EB1ADF7}"/>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48" name="Text Box 2">
          <a:extLst>
            <a:ext uri="{FF2B5EF4-FFF2-40B4-BE49-F238E27FC236}">
              <a16:creationId xmlns:a16="http://schemas.microsoft.com/office/drawing/2014/main" id="{E1E7EE88-E4F9-42E3-949D-9A830CD498DA}"/>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49" name="Text Box 2">
          <a:extLst>
            <a:ext uri="{FF2B5EF4-FFF2-40B4-BE49-F238E27FC236}">
              <a16:creationId xmlns:a16="http://schemas.microsoft.com/office/drawing/2014/main" id="{D41A2B7F-7321-4DC4-9E32-0F5B673325BD}"/>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50" name="Text Box 2">
          <a:extLst>
            <a:ext uri="{FF2B5EF4-FFF2-40B4-BE49-F238E27FC236}">
              <a16:creationId xmlns:a16="http://schemas.microsoft.com/office/drawing/2014/main" id="{86041671-A4CB-4431-8F77-40EC98E94860}"/>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51" name="Text Box 2">
          <a:extLst>
            <a:ext uri="{FF2B5EF4-FFF2-40B4-BE49-F238E27FC236}">
              <a16:creationId xmlns:a16="http://schemas.microsoft.com/office/drawing/2014/main" id="{0A84532A-C9E3-46E2-921B-9B631F094AD8}"/>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52" name="Text Box 2">
          <a:extLst>
            <a:ext uri="{FF2B5EF4-FFF2-40B4-BE49-F238E27FC236}">
              <a16:creationId xmlns:a16="http://schemas.microsoft.com/office/drawing/2014/main" id="{9FA544CC-1E86-48E1-A3BC-19ECCE083F16}"/>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53" name="Text Box 2">
          <a:extLst>
            <a:ext uri="{FF2B5EF4-FFF2-40B4-BE49-F238E27FC236}">
              <a16:creationId xmlns:a16="http://schemas.microsoft.com/office/drawing/2014/main" id="{64A31ABA-548B-4F45-8CD4-567A17CD6583}"/>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54" name="Text Box 2">
          <a:extLst>
            <a:ext uri="{FF2B5EF4-FFF2-40B4-BE49-F238E27FC236}">
              <a16:creationId xmlns:a16="http://schemas.microsoft.com/office/drawing/2014/main" id="{9F94A9A6-2F4E-48EE-8EE0-F0A131A0DA77}"/>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55" name="Text Box 2">
          <a:extLst>
            <a:ext uri="{FF2B5EF4-FFF2-40B4-BE49-F238E27FC236}">
              <a16:creationId xmlns:a16="http://schemas.microsoft.com/office/drawing/2014/main" id="{F28F0568-61C0-408F-B5D6-1E805560DBE9}"/>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856" name="Text Box 2">
          <a:extLst>
            <a:ext uri="{FF2B5EF4-FFF2-40B4-BE49-F238E27FC236}">
              <a16:creationId xmlns:a16="http://schemas.microsoft.com/office/drawing/2014/main" id="{5C48E712-16F3-404F-9917-87FDEED1AE3C}"/>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57" name="Text Box 2">
          <a:extLst>
            <a:ext uri="{FF2B5EF4-FFF2-40B4-BE49-F238E27FC236}">
              <a16:creationId xmlns:a16="http://schemas.microsoft.com/office/drawing/2014/main" id="{C47B28DE-69B4-4C08-B889-6FF99D30D0C7}"/>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58" name="Text Box 2">
          <a:extLst>
            <a:ext uri="{FF2B5EF4-FFF2-40B4-BE49-F238E27FC236}">
              <a16:creationId xmlns:a16="http://schemas.microsoft.com/office/drawing/2014/main" id="{4189C083-EAC9-482C-9BA6-69462CFD2CE8}"/>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59" name="Text Box 2">
          <a:extLst>
            <a:ext uri="{FF2B5EF4-FFF2-40B4-BE49-F238E27FC236}">
              <a16:creationId xmlns:a16="http://schemas.microsoft.com/office/drawing/2014/main" id="{F7077BAF-9B9F-4DB3-81F9-DEFE807CA75E}"/>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60" name="Text Box 2">
          <a:extLst>
            <a:ext uri="{FF2B5EF4-FFF2-40B4-BE49-F238E27FC236}">
              <a16:creationId xmlns:a16="http://schemas.microsoft.com/office/drawing/2014/main" id="{A78D25DE-F9DE-4371-8C94-67742629F674}"/>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61" name="Text Box 2">
          <a:extLst>
            <a:ext uri="{FF2B5EF4-FFF2-40B4-BE49-F238E27FC236}">
              <a16:creationId xmlns:a16="http://schemas.microsoft.com/office/drawing/2014/main" id="{0FDCA661-7F12-4640-AEA8-65DE619A9E11}"/>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62" name="Text Box 2">
          <a:extLst>
            <a:ext uri="{FF2B5EF4-FFF2-40B4-BE49-F238E27FC236}">
              <a16:creationId xmlns:a16="http://schemas.microsoft.com/office/drawing/2014/main" id="{819B5FC3-CB13-44D5-AD14-3C427F41B59D}"/>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63" name="Text Box 2">
          <a:extLst>
            <a:ext uri="{FF2B5EF4-FFF2-40B4-BE49-F238E27FC236}">
              <a16:creationId xmlns:a16="http://schemas.microsoft.com/office/drawing/2014/main" id="{AFB65103-12BF-43F9-9DAA-7C3EAFF23509}"/>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64" name="Text Box 2">
          <a:extLst>
            <a:ext uri="{FF2B5EF4-FFF2-40B4-BE49-F238E27FC236}">
              <a16:creationId xmlns:a16="http://schemas.microsoft.com/office/drawing/2014/main" id="{B205C3EF-A23A-40F1-84CD-FF9BBF4CD882}"/>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65" name="Text Box 2">
          <a:extLst>
            <a:ext uri="{FF2B5EF4-FFF2-40B4-BE49-F238E27FC236}">
              <a16:creationId xmlns:a16="http://schemas.microsoft.com/office/drawing/2014/main" id="{0D542B4A-6AF6-4126-8D02-9EE903005F80}"/>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866" name="Text Box 2">
          <a:extLst>
            <a:ext uri="{FF2B5EF4-FFF2-40B4-BE49-F238E27FC236}">
              <a16:creationId xmlns:a16="http://schemas.microsoft.com/office/drawing/2014/main" id="{FC872C17-C83D-482D-A95B-3C1291869D1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67" name="Text Box 100">
          <a:extLst>
            <a:ext uri="{FF2B5EF4-FFF2-40B4-BE49-F238E27FC236}">
              <a16:creationId xmlns:a16="http://schemas.microsoft.com/office/drawing/2014/main" id="{6ECD5097-4E1F-4138-BDDA-B9AE1D4DCE6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68" name="Text Box 101">
          <a:extLst>
            <a:ext uri="{FF2B5EF4-FFF2-40B4-BE49-F238E27FC236}">
              <a16:creationId xmlns:a16="http://schemas.microsoft.com/office/drawing/2014/main" id="{72ADA123-0CAE-468D-8F51-8A3750673FB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69" name="Text Box 102">
          <a:extLst>
            <a:ext uri="{FF2B5EF4-FFF2-40B4-BE49-F238E27FC236}">
              <a16:creationId xmlns:a16="http://schemas.microsoft.com/office/drawing/2014/main" id="{1C1E9B60-79B8-4887-AEB2-8183EE98D63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0" name="Text Box 103">
          <a:extLst>
            <a:ext uri="{FF2B5EF4-FFF2-40B4-BE49-F238E27FC236}">
              <a16:creationId xmlns:a16="http://schemas.microsoft.com/office/drawing/2014/main" id="{307DA438-E7A9-4468-89FA-846942FB5A5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1" name="Text Box 104">
          <a:extLst>
            <a:ext uri="{FF2B5EF4-FFF2-40B4-BE49-F238E27FC236}">
              <a16:creationId xmlns:a16="http://schemas.microsoft.com/office/drawing/2014/main" id="{FFCEB058-A57F-4F03-8E51-9CCAD24775A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2" name="Text Box 105">
          <a:extLst>
            <a:ext uri="{FF2B5EF4-FFF2-40B4-BE49-F238E27FC236}">
              <a16:creationId xmlns:a16="http://schemas.microsoft.com/office/drawing/2014/main" id="{126E91AF-C52A-42E0-B344-CE5B208B3DA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3" name="Text Box 106">
          <a:extLst>
            <a:ext uri="{FF2B5EF4-FFF2-40B4-BE49-F238E27FC236}">
              <a16:creationId xmlns:a16="http://schemas.microsoft.com/office/drawing/2014/main" id="{0A8EECCB-2024-4020-B395-45393E76858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4" name="Text Box 107">
          <a:extLst>
            <a:ext uri="{FF2B5EF4-FFF2-40B4-BE49-F238E27FC236}">
              <a16:creationId xmlns:a16="http://schemas.microsoft.com/office/drawing/2014/main" id="{D4C8CA65-5031-484C-A259-D0D7C7FA2AC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5" name="Text Box 108">
          <a:extLst>
            <a:ext uri="{FF2B5EF4-FFF2-40B4-BE49-F238E27FC236}">
              <a16:creationId xmlns:a16="http://schemas.microsoft.com/office/drawing/2014/main" id="{08A34C64-61F6-4B82-A5B8-9CB71E88F91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6" name="Text Box 109">
          <a:extLst>
            <a:ext uri="{FF2B5EF4-FFF2-40B4-BE49-F238E27FC236}">
              <a16:creationId xmlns:a16="http://schemas.microsoft.com/office/drawing/2014/main" id="{2D924E5A-AA5A-49FA-84A7-7DC001034A6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7" name="Text Box 2">
          <a:extLst>
            <a:ext uri="{FF2B5EF4-FFF2-40B4-BE49-F238E27FC236}">
              <a16:creationId xmlns:a16="http://schemas.microsoft.com/office/drawing/2014/main" id="{B8031DA6-045F-411F-BD9C-C0DC4435850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8" name="Text Box 2">
          <a:extLst>
            <a:ext uri="{FF2B5EF4-FFF2-40B4-BE49-F238E27FC236}">
              <a16:creationId xmlns:a16="http://schemas.microsoft.com/office/drawing/2014/main" id="{97368230-F09A-4752-97DF-E638DADED87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79" name="Text Box 2">
          <a:extLst>
            <a:ext uri="{FF2B5EF4-FFF2-40B4-BE49-F238E27FC236}">
              <a16:creationId xmlns:a16="http://schemas.microsoft.com/office/drawing/2014/main" id="{A30379B9-E7DC-421E-B87C-A88C44150AA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80" name="Text Box 2">
          <a:extLst>
            <a:ext uri="{FF2B5EF4-FFF2-40B4-BE49-F238E27FC236}">
              <a16:creationId xmlns:a16="http://schemas.microsoft.com/office/drawing/2014/main" id="{1175572E-E8F4-4884-A301-586D6881B3C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81" name="Text Box 2">
          <a:extLst>
            <a:ext uri="{FF2B5EF4-FFF2-40B4-BE49-F238E27FC236}">
              <a16:creationId xmlns:a16="http://schemas.microsoft.com/office/drawing/2014/main" id="{B8075B38-8292-4943-976D-6B0638EE325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82" name="Text Box 2">
          <a:extLst>
            <a:ext uri="{FF2B5EF4-FFF2-40B4-BE49-F238E27FC236}">
              <a16:creationId xmlns:a16="http://schemas.microsoft.com/office/drawing/2014/main" id="{D48FC7C3-3988-4A79-AB3C-736EF389199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83" name="Text Box 2">
          <a:extLst>
            <a:ext uri="{FF2B5EF4-FFF2-40B4-BE49-F238E27FC236}">
              <a16:creationId xmlns:a16="http://schemas.microsoft.com/office/drawing/2014/main" id="{2F02DC52-2B25-4AEA-92A9-BA17ACF2AE9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84" name="Text Box 2">
          <a:extLst>
            <a:ext uri="{FF2B5EF4-FFF2-40B4-BE49-F238E27FC236}">
              <a16:creationId xmlns:a16="http://schemas.microsoft.com/office/drawing/2014/main" id="{180AFA87-3645-48C8-95F3-110E869A41B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85" name="Text Box 2">
          <a:extLst>
            <a:ext uri="{FF2B5EF4-FFF2-40B4-BE49-F238E27FC236}">
              <a16:creationId xmlns:a16="http://schemas.microsoft.com/office/drawing/2014/main" id="{C82F7204-D3CC-48D1-BD14-5969F9D6175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886" name="Text Box 2">
          <a:extLst>
            <a:ext uri="{FF2B5EF4-FFF2-40B4-BE49-F238E27FC236}">
              <a16:creationId xmlns:a16="http://schemas.microsoft.com/office/drawing/2014/main" id="{390CD424-90A9-4FA9-9407-DB85801158C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87" name="Text Box 2">
          <a:extLst>
            <a:ext uri="{FF2B5EF4-FFF2-40B4-BE49-F238E27FC236}">
              <a16:creationId xmlns:a16="http://schemas.microsoft.com/office/drawing/2014/main" id="{3B89AED2-AC8F-4900-9FA3-CE73C0C2AA64}"/>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88" name="Text Box 2">
          <a:extLst>
            <a:ext uri="{FF2B5EF4-FFF2-40B4-BE49-F238E27FC236}">
              <a16:creationId xmlns:a16="http://schemas.microsoft.com/office/drawing/2014/main" id="{7864A481-08C5-4DF4-BDF9-1ECC036AC549}"/>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89" name="Text Box 2">
          <a:extLst>
            <a:ext uri="{FF2B5EF4-FFF2-40B4-BE49-F238E27FC236}">
              <a16:creationId xmlns:a16="http://schemas.microsoft.com/office/drawing/2014/main" id="{58294228-739A-4421-A1FA-AB8247383B8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90" name="Text Box 2">
          <a:extLst>
            <a:ext uri="{FF2B5EF4-FFF2-40B4-BE49-F238E27FC236}">
              <a16:creationId xmlns:a16="http://schemas.microsoft.com/office/drawing/2014/main" id="{2CB5DD43-2E60-439D-B742-EF7310950224}"/>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91" name="Text Box 2">
          <a:extLst>
            <a:ext uri="{FF2B5EF4-FFF2-40B4-BE49-F238E27FC236}">
              <a16:creationId xmlns:a16="http://schemas.microsoft.com/office/drawing/2014/main" id="{8D0541A9-F859-4F9A-A27D-CB98EC826F0C}"/>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92" name="Text Box 2">
          <a:extLst>
            <a:ext uri="{FF2B5EF4-FFF2-40B4-BE49-F238E27FC236}">
              <a16:creationId xmlns:a16="http://schemas.microsoft.com/office/drawing/2014/main" id="{8C5403E8-B911-4592-B49A-00A50A5F0F6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93" name="Text Box 2">
          <a:extLst>
            <a:ext uri="{FF2B5EF4-FFF2-40B4-BE49-F238E27FC236}">
              <a16:creationId xmlns:a16="http://schemas.microsoft.com/office/drawing/2014/main" id="{CA7246BD-3ABE-40BF-9F3A-2A1357E67DDE}"/>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94" name="Text Box 2">
          <a:extLst>
            <a:ext uri="{FF2B5EF4-FFF2-40B4-BE49-F238E27FC236}">
              <a16:creationId xmlns:a16="http://schemas.microsoft.com/office/drawing/2014/main" id="{5CE558C3-1316-42BB-A379-BBF4FCD894C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95" name="Text Box 2">
          <a:extLst>
            <a:ext uri="{FF2B5EF4-FFF2-40B4-BE49-F238E27FC236}">
              <a16:creationId xmlns:a16="http://schemas.microsoft.com/office/drawing/2014/main" id="{CA4A5901-FD17-4F84-8B2F-746BAFBE3174}"/>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896" name="Text Box 2">
          <a:extLst>
            <a:ext uri="{FF2B5EF4-FFF2-40B4-BE49-F238E27FC236}">
              <a16:creationId xmlns:a16="http://schemas.microsoft.com/office/drawing/2014/main" id="{3B35CD20-B6EB-4912-B709-4F91E14EA898}"/>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897" name="Text Box 2">
          <a:extLst>
            <a:ext uri="{FF2B5EF4-FFF2-40B4-BE49-F238E27FC236}">
              <a16:creationId xmlns:a16="http://schemas.microsoft.com/office/drawing/2014/main" id="{46EB969A-D5C4-4235-95AF-BBAC6E791BB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898" name="Text Box 2">
          <a:extLst>
            <a:ext uri="{FF2B5EF4-FFF2-40B4-BE49-F238E27FC236}">
              <a16:creationId xmlns:a16="http://schemas.microsoft.com/office/drawing/2014/main" id="{DAACFBD4-D413-433F-BE3E-5421BD78372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899" name="Text Box 2">
          <a:extLst>
            <a:ext uri="{FF2B5EF4-FFF2-40B4-BE49-F238E27FC236}">
              <a16:creationId xmlns:a16="http://schemas.microsoft.com/office/drawing/2014/main" id="{17F2389B-160F-4EFF-A7B2-66B35E92F7F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00" name="Text Box 2">
          <a:extLst>
            <a:ext uri="{FF2B5EF4-FFF2-40B4-BE49-F238E27FC236}">
              <a16:creationId xmlns:a16="http://schemas.microsoft.com/office/drawing/2014/main" id="{F87D35F3-CD0A-413B-A4A7-AFA4B0CFDA8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01" name="Text Box 2">
          <a:extLst>
            <a:ext uri="{FF2B5EF4-FFF2-40B4-BE49-F238E27FC236}">
              <a16:creationId xmlns:a16="http://schemas.microsoft.com/office/drawing/2014/main" id="{CC795F7E-1F55-44CC-8873-EA2964FFB66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02" name="Text Box 2">
          <a:extLst>
            <a:ext uri="{FF2B5EF4-FFF2-40B4-BE49-F238E27FC236}">
              <a16:creationId xmlns:a16="http://schemas.microsoft.com/office/drawing/2014/main" id="{2586CEBE-421F-44D0-8835-9030571C1DD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03" name="Text Box 2">
          <a:extLst>
            <a:ext uri="{FF2B5EF4-FFF2-40B4-BE49-F238E27FC236}">
              <a16:creationId xmlns:a16="http://schemas.microsoft.com/office/drawing/2014/main" id="{DBA7C783-8E95-4CFE-984C-D555D7DF0D2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04" name="Text Box 2">
          <a:extLst>
            <a:ext uri="{FF2B5EF4-FFF2-40B4-BE49-F238E27FC236}">
              <a16:creationId xmlns:a16="http://schemas.microsoft.com/office/drawing/2014/main" id="{F5C999AB-13DF-47F4-BB16-229F91A795C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05" name="Text Box 2">
          <a:extLst>
            <a:ext uri="{FF2B5EF4-FFF2-40B4-BE49-F238E27FC236}">
              <a16:creationId xmlns:a16="http://schemas.microsoft.com/office/drawing/2014/main" id="{9D41621A-A96D-4658-938E-3781827DCF3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06" name="Text Box 2">
          <a:extLst>
            <a:ext uri="{FF2B5EF4-FFF2-40B4-BE49-F238E27FC236}">
              <a16:creationId xmlns:a16="http://schemas.microsoft.com/office/drawing/2014/main" id="{F562CF4C-26DA-4F15-9431-C5B0E29A467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07" name="Text Box 2">
          <a:extLst>
            <a:ext uri="{FF2B5EF4-FFF2-40B4-BE49-F238E27FC236}">
              <a16:creationId xmlns:a16="http://schemas.microsoft.com/office/drawing/2014/main" id="{4A18D5E1-8E15-4946-AF1C-A88C03FA9CBC}"/>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08" name="Text Box 2">
          <a:extLst>
            <a:ext uri="{FF2B5EF4-FFF2-40B4-BE49-F238E27FC236}">
              <a16:creationId xmlns:a16="http://schemas.microsoft.com/office/drawing/2014/main" id="{5B30EA95-CEE6-4F90-8709-DE55D19ABB0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09" name="Text Box 2">
          <a:extLst>
            <a:ext uri="{FF2B5EF4-FFF2-40B4-BE49-F238E27FC236}">
              <a16:creationId xmlns:a16="http://schemas.microsoft.com/office/drawing/2014/main" id="{97F0A650-FD7D-4812-B786-C53C04CCC217}"/>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10" name="Text Box 2">
          <a:extLst>
            <a:ext uri="{FF2B5EF4-FFF2-40B4-BE49-F238E27FC236}">
              <a16:creationId xmlns:a16="http://schemas.microsoft.com/office/drawing/2014/main" id="{7DCD4F72-138C-49A0-987A-EFE1AE98137C}"/>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11" name="Text Box 2">
          <a:extLst>
            <a:ext uri="{FF2B5EF4-FFF2-40B4-BE49-F238E27FC236}">
              <a16:creationId xmlns:a16="http://schemas.microsoft.com/office/drawing/2014/main" id="{E4F4AF01-26D4-4C5B-8899-1F0544AE7A0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12" name="Text Box 2">
          <a:extLst>
            <a:ext uri="{FF2B5EF4-FFF2-40B4-BE49-F238E27FC236}">
              <a16:creationId xmlns:a16="http://schemas.microsoft.com/office/drawing/2014/main" id="{A2999A91-6D83-4E50-A473-CCCD47E1DB28}"/>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13" name="Text Box 2">
          <a:extLst>
            <a:ext uri="{FF2B5EF4-FFF2-40B4-BE49-F238E27FC236}">
              <a16:creationId xmlns:a16="http://schemas.microsoft.com/office/drawing/2014/main" id="{DE1A6097-748E-4F9D-B186-2C735E4C468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14" name="Text Box 2">
          <a:extLst>
            <a:ext uri="{FF2B5EF4-FFF2-40B4-BE49-F238E27FC236}">
              <a16:creationId xmlns:a16="http://schemas.microsoft.com/office/drawing/2014/main" id="{C8098E9A-ECE5-426E-A28F-E31E89BED6CF}"/>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15" name="Text Box 2">
          <a:extLst>
            <a:ext uri="{FF2B5EF4-FFF2-40B4-BE49-F238E27FC236}">
              <a16:creationId xmlns:a16="http://schemas.microsoft.com/office/drawing/2014/main" id="{73E5E0F7-9C6D-45EC-8A26-8B2847D35B69}"/>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16" name="Text Box 2">
          <a:extLst>
            <a:ext uri="{FF2B5EF4-FFF2-40B4-BE49-F238E27FC236}">
              <a16:creationId xmlns:a16="http://schemas.microsoft.com/office/drawing/2014/main" id="{7CD9443C-8A36-47FE-A862-6D554E7DFCE1}"/>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17" name="Text Box 2">
          <a:extLst>
            <a:ext uri="{FF2B5EF4-FFF2-40B4-BE49-F238E27FC236}">
              <a16:creationId xmlns:a16="http://schemas.microsoft.com/office/drawing/2014/main" id="{7A6A6597-A4EC-4973-A63A-0861C10B3B0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18" name="Text Box 2">
          <a:extLst>
            <a:ext uri="{FF2B5EF4-FFF2-40B4-BE49-F238E27FC236}">
              <a16:creationId xmlns:a16="http://schemas.microsoft.com/office/drawing/2014/main" id="{94F67EF0-1596-4E91-9BBE-E9E05EBF259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19" name="Text Box 2">
          <a:extLst>
            <a:ext uri="{FF2B5EF4-FFF2-40B4-BE49-F238E27FC236}">
              <a16:creationId xmlns:a16="http://schemas.microsoft.com/office/drawing/2014/main" id="{ECB0F23A-3C59-420D-9C31-638FB7094F6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0" name="Text Box 2">
          <a:extLst>
            <a:ext uri="{FF2B5EF4-FFF2-40B4-BE49-F238E27FC236}">
              <a16:creationId xmlns:a16="http://schemas.microsoft.com/office/drawing/2014/main" id="{B2BF422A-0408-45DE-911B-1653A1E9560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1" name="Text Box 2">
          <a:extLst>
            <a:ext uri="{FF2B5EF4-FFF2-40B4-BE49-F238E27FC236}">
              <a16:creationId xmlns:a16="http://schemas.microsoft.com/office/drawing/2014/main" id="{01837A8E-2B73-4D09-8B25-EE714E58860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2" name="Text Box 2">
          <a:extLst>
            <a:ext uri="{FF2B5EF4-FFF2-40B4-BE49-F238E27FC236}">
              <a16:creationId xmlns:a16="http://schemas.microsoft.com/office/drawing/2014/main" id="{3E5DDA08-33CF-4350-8524-F97C8475140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3" name="Text Box 2">
          <a:extLst>
            <a:ext uri="{FF2B5EF4-FFF2-40B4-BE49-F238E27FC236}">
              <a16:creationId xmlns:a16="http://schemas.microsoft.com/office/drawing/2014/main" id="{FAB27FDE-61C4-4C59-8B6E-2A4DAE92383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4" name="Text Box 2">
          <a:extLst>
            <a:ext uri="{FF2B5EF4-FFF2-40B4-BE49-F238E27FC236}">
              <a16:creationId xmlns:a16="http://schemas.microsoft.com/office/drawing/2014/main" id="{51462DE6-4375-4345-8A24-735E46CB0EC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5" name="Text Box 2">
          <a:extLst>
            <a:ext uri="{FF2B5EF4-FFF2-40B4-BE49-F238E27FC236}">
              <a16:creationId xmlns:a16="http://schemas.microsoft.com/office/drawing/2014/main" id="{5D04018E-F7E0-444A-878A-2BAF49F8AD3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6" name="Text Box 2">
          <a:extLst>
            <a:ext uri="{FF2B5EF4-FFF2-40B4-BE49-F238E27FC236}">
              <a16:creationId xmlns:a16="http://schemas.microsoft.com/office/drawing/2014/main" id="{2EBA5534-C93D-4F2F-8C34-BE7440A5333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7" name="Text Box 2">
          <a:extLst>
            <a:ext uri="{FF2B5EF4-FFF2-40B4-BE49-F238E27FC236}">
              <a16:creationId xmlns:a16="http://schemas.microsoft.com/office/drawing/2014/main" id="{56990F13-E476-4CAE-B5D6-34B4E0BB2E0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8" name="Text Box 2">
          <a:extLst>
            <a:ext uri="{FF2B5EF4-FFF2-40B4-BE49-F238E27FC236}">
              <a16:creationId xmlns:a16="http://schemas.microsoft.com/office/drawing/2014/main" id="{B94B248B-4C05-46BB-9C12-4D792BE374B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29" name="Text Box 2">
          <a:extLst>
            <a:ext uri="{FF2B5EF4-FFF2-40B4-BE49-F238E27FC236}">
              <a16:creationId xmlns:a16="http://schemas.microsoft.com/office/drawing/2014/main" id="{8E3F5CA8-348D-4E50-85FB-6FFDF834325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30" name="Text Box 2">
          <a:extLst>
            <a:ext uri="{FF2B5EF4-FFF2-40B4-BE49-F238E27FC236}">
              <a16:creationId xmlns:a16="http://schemas.microsoft.com/office/drawing/2014/main" id="{C344C6DB-C0B7-477A-AF11-B93DDB30D63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31" name="Text Box 2">
          <a:extLst>
            <a:ext uri="{FF2B5EF4-FFF2-40B4-BE49-F238E27FC236}">
              <a16:creationId xmlns:a16="http://schemas.microsoft.com/office/drawing/2014/main" id="{72246B80-E29A-4192-B41C-C59A2315DA6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1932" name="Text Box 2">
          <a:extLst>
            <a:ext uri="{FF2B5EF4-FFF2-40B4-BE49-F238E27FC236}">
              <a16:creationId xmlns:a16="http://schemas.microsoft.com/office/drawing/2014/main" id="{1A8CA551-0453-48FC-AC80-BE44A75DCCA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33" name="Text Box 2">
          <a:extLst>
            <a:ext uri="{FF2B5EF4-FFF2-40B4-BE49-F238E27FC236}">
              <a16:creationId xmlns:a16="http://schemas.microsoft.com/office/drawing/2014/main" id="{5F315B89-567B-46FC-82AE-58E83670D110}"/>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34" name="Text Box 2">
          <a:extLst>
            <a:ext uri="{FF2B5EF4-FFF2-40B4-BE49-F238E27FC236}">
              <a16:creationId xmlns:a16="http://schemas.microsoft.com/office/drawing/2014/main" id="{756B2B3C-1734-4B39-97D5-9BAAA038B799}"/>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35" name="Text Box 2">
          <a:extLst>
            <a:ext uri="{FF2B5EF4-FFF2-40B4-BE49-F238E27FC236}">
              <a16:creationId xmlns:a16="http://schemas.microsoft.com/office/drawing/2014/main" id="{7A13446D-3A38-489B-B67E-0CCF6AC9F08F}"/>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36" name="Text Box 2">
          <a:extLst>
            <a:ext uri="{FF2B5EF4-FFF2-40B4-BE49-F238E27FC236}">
              <a16:creationId xmlns:a16="http://schemas.microsoft.com/office/drawing/2014/main" id="{65BC4340-65AB-4F0E-A250-2794559BA96D}"/>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37" name="Text Box 2">
          <a:extLst>
            <a:ext uri="{FF2B5EF4-FFF2-40B4-BE49-F238E27FC236}">
              <a16:creationId xmlns:a16="http://schemas.microsoft.com/office/drawing/2014/main" id="{CA354051-53B2-4B5D-AEE9-0F8888C3910B}"/>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38" name="Text Box 2">
          <a:extLst>
            <a:ext uri="{FF2B5EF4-FFF2-40B4-BE49-F238E27FC236}">
              <a16:creationId xmlns:a16="http://schemas.microsoft.com/office/drawing/2014/main" id="{CCFD0321-EDC8-4EB5-BBA5-1CC2112827C0}"/>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39" name="Text Box 2">
          <a:extLst>
            <a:ext uri="{FF2B5EF4-FFF2-40B4-BE49-F238E27FC236}">
              <a16:creationId xmlns:a16="http://schemas.microsoft.com/office/drawing/2014/main" id="{8C0B1978-ECB1-4C5C-B39B-CDA78B20046B}"/>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40" name="Text Box 2">
          <a:extLst>
            <a:ext uri="{FF2B5EF4-FFF2-40B4-BE49-F238E27FC236}">
              <a16:creationId xmlns:a16="http://schemas.microsoft.com/office/drawing/2014/main" id="{FCC40A5F-C92E-4AB4-944E-7D5EB15F5050}"/>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1941" name="Text Box 2">
          <a:extLst>
            <a:ext uri="{FF2B5EF4-FFF2-40B4-BE49-F238E27FC236}">
              <a16:creationId xmlns:a16="http://schemas.microsoft.com/office/drawing/2014/main" id="{30387D2A-9422-47DF-9108-1E6C0A6E0430}"/>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2" name="Text Box 2">
          <a:extLst>
            <a:ext uri="{FF2B5EF4-FFF2-40B4-BE49-F238E27FC236}">
              <a16:creationId xmlns:a16="http://schemas.microsoft.com/office/drawing/2014/main" id="{778C8C6B-E533-466E-A08E-BF87124E0258}"/>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3" name="Text Box 2">
          <a:extLst>
            <a:ext uri="{FF2B5EF4-FFF2-40B4-BE49-F238E27FC236}">
              <a16:creationId xmlns:a16="http://schemas.microsoft.com/office/drawing/2014/main" id="{9FAB90CD-B0D1-4C22-B89B-B0B04CD559E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4" name="Text Box 2">
          <a:extLst>
            <a:ext uri="{FF2B5EF4-FFF2-40B4-BE49-F238E27FC236}">
              <a16:creationId xmlns:a16="http://schemas.microsoft.com/office/drawing/2014/main" id="{79CC16B9-43B3-42BF-ADB8-2B336D683759}"/>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5" name="Text Box 2">
          <a:extLst>
            <a:ext uri="{FF2B5EF4-FFF2-40B4-BE49-F238E27FC236}">
              <a16:creationId xmlns:a16="http://schemas.microsoft.com/office/drawing/2014/main" id="{4453B716-6FDA-437A-85F4-13E8D989086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6" name="Text Box 2">
          <a:extLst>
            <a:ext uri="{FF2B5EF4-FFF2-40B4-BE49-F238E27FC236}">
              <a16:creationId xmlns:a16="http://schemas.microsoft.com/office/drawing/2014/main" id="{9E75837F-3B83-4EC5-828C-BEC0FBBD269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7" name="Text Box 2">
          <a:extLst>
            <a:ext uri="{FF2B5EF4-FFF2-40B4-BE49-F238E27FC236}">
              <a16:creationId xmlns:a16="http://schemas.microsoft.com/office/drawing/2014/main" id="{85082341-2900-408F-AAA6-3596E13F5300}"/>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8" name="Text Box 2">
          <a:extLst>
            <a:ext uri="{FF2B5EF4-FFF2-40B4-BE49-F238E27FC236}">
              <a16:creationId xmlns:a16="http://schemas.microsoft.com/office/drawing/2014/main" id="{E21FD2A9-E8E4-4DE3-A103-FFE05837C51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49" name="Text Box 2">
          <a:extLst>
            <a:ext uri="{FF2B5EF4-FFF2-40B4-BE49-F238E27FC236}">
              <a16:creationId xmlns:a16="http://schemas.microsoft.com/office/drawing/2014/main" id="{4A34F7A0-04B8-4EEF-B416-14D3A541DD87}"/>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50" name="Text Box 2">
          <a:extLst>
            <a:ext uri="{FF2B5EF4-FFF2-40B4-BE49-F238E27FC236}">
              <a16:creationId xmlns:a16="http://schemas.microsoft.com/office/drawing/2014/main" id="{A7A9F1DA-4EC3-4AFF-AF9C-696296B5F703}"/>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51" name="Text Box 2">
          <a:extLst>
            <a:ext uri="{FF2B5EF4-FFF2-40B4-BE49-F238E27FC236}">
              <a16:creationId xmlns:a16="http://schemas.microsoft.com/office/drawing/2014/main" id="{805AEDA3-1A7A-4DB8-AC8F-C0927DBA24E5}"/>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2" name="Text Box 2">
          <a:extLst>
            <a:ext uri="{FF2B5EF4-FFF2-40B4-BE49-F238E27FC236}">
              <a16:creationId xmlns:a16="http://schemas.microsoft.com/office/drawing/2014/main" id="{DD87DCF2-A967-40B5-B287-EED68BBC94C5}"/>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3" name="Text Box 2">
          <a:extLst>
            <a:ext uri="{FF2B5EF4-FFF2-40B4-BE49-F238E27FC236}">
              <a16:creationId xmlns:a16="http://schemas.microsoft.com/office/drawing/2014/main" id="{17BD88C8-1D8B-419A-AD77-62A00FF7D3A3}"/>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4" name="Text Box 2">
          <a:extLst>
            <a:ext uri="{FF2B5EF4-FFF2-40B4-BE49-F238E27FC236}">
              <a16:creationId xmlns:a16="http://schemas.microsoft.com/office/drawing/2014/main" id="{49E97E7C-C604-4644-A28E-BDEDA142672E}"/>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5" name="Text Box 2">
          <a:extLst>
            <a:ext uri="{FF2B5EF4-FFF2-40B4-BE49-F238E27FC236}">
              <a16:creationId xmlns:a16="http://schemas.microsoft.com/office/drawing/2014/main" id="{A8FC5DF7-22EE-416D-9751-6109416576F0}"/>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6" name="Text Box 2">
          <a:extLst>
            <a:ext uri="{FF2B5EF4-FFF2-40B4-BE49-F238E27FC236}">
              <a16:creationId xmlns:a16="http://schemas.microsoft.com/office/drawing/2014/main" id="{B3236CA2-C154-40FE-8C3B-C7D11E6FE31C}"/>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7" name="Text Box 2">
          <a:extLst>
            <a:ext uri="{FF2B5EF4-FFF2-40B4-BE49-F238E27FC236}">
              <a16:creationId xmlns:a16="http://schemas.microsoft.com/office/drawing/2014/main" id="{E480B25D-132E-45AB-8CB1-C3FEC95461B9}"/>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8" name="Text Box 2">
          <a:extLst>
            <a:ext uri="{FF2B5EF4-FFF2-40B4-BE49-F238E27FC236}">
              <a16:creationId xmlns:a16="http://schemas.microsoft.com/office/drawing/2014/main" id="{13801775-5BC6-4ACA-B3ED-F96ED80C9432}"/>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59" name="Text Box 2">
          <a:extLst>
            <a:ext uri="{FF2B5EF4-FFF2-40B4-BE49-F238E27FC236}">
              <a16:creationId xmlns:a16="http://schemas.microsoft.com/office/drawing/2014/main" id="{A05F1C64-57DA-421E-85F1-BB85F4924766}"/>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60" name="Text Box 2">
          <a:extLst>
            <a:ext uri="{FF2B5EF4-FFF2-40B4-BE49-F238E27FC236}">
              <a16:creationId xmlns:a16="http://schemas.microsoft.com/office/drawing/2014/main" id="{390514C7-8AFC-4EC6-85A3-3C0C11797CFD}"/>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1961" name="Text Box 2">
          <a:extLst>
            <a:ext uri="{FF2B5EF4-FFF2-40B4-BE49-F238E27FC236}">
              <a16:creationId xmlns:a16="http://schemas.microsoft.com/office/drawing/2014/main" id="{3EC19B8D-70A8-4D44-9ED1-0DB0C856B7CD}"/>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2" name="Text Box 2">
          <a:extLst>
            <a:ext uri="{FF2B5EF4-FFF2-40B4-BE49-F238E27FC236}">
              <a16:creationId xmlns:a16="http://schemas.microsoft.com/office/drawing/2014/main" id="{8BF8A53F-4391-4BB1-A619-517DC2E99FFB}"/>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3" name="Text Box 2">
          <a:extLst>
            <a:ext uri="{FF2B5EF4-FFF2-40B4-BE49-F238E27FC236}">
              <a16:creationId xmlns:a16="http://schemas.microsoft.com/office/drawing/2014/main" id="{CB66D7A3-CBA4-427A-9611-5350A919AE8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4" name="Text Box 2">
          <a:extLst>
            <a:ext uri="{FF2B5EF4-FFF2-40B4-BE49-F238E27FC236}">
              <a16:creationId xmlns:a16="http://schemas.microsoft.com/office/drawing/2014/main" id="{C77EFB1F-B675-4B64-85F5-F0FE460D4882}"/>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5" name="Text Box 2">
          <a:extLst>
            <a:ext uri="{FF2B5EF4-FFF2-40B4-BE49-F238E27FC236}">
              <a16:creationId xmlns:a16="http://schemas.microsoft.com/office/drawing/2014/main" id="{C0826C80-3839-4719-8ABC-70CAEFB6FEDD}"/>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6" name="Text Box 2">
          <a:extLst>
            <a:ext uri="{FF2B5EF4-FFF2-40B4-BE49-F238E27FC236}">
              <a16:creationId xmlns:a16="http://schemas.microsoft.com/office/drawing/2014/main" id="{790478A3-FED6-4042-B8C9-9E2685254132}"/>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7" name="Text Box 2">
          <a:extLst>
            <a:ext uri="{FF2B5EF4-FFF2-40B4-BE49-F238E27FC236}">
              <a16:creationId xmlns:a16="http://schemas.microsoft.com/office/drawing/2014/main" id="{86397554-3A2A-4A9D-843C-A6C0E32F5E2D}"/>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8" name="Text Box 2">
          <a:extLst>
            <a:ext uri="{FF2B5EF4-FFF2-40B4-BE49-F238E27FC236}">
              <a16:creationId xmlns:a16="http://schemas.microsoft.com/office/drawing/2014/main" id="{FF1C9CCF-DD28-4FD7-B9CB-6D25ED054D83}"/>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69" name="Text Box 2">
          <a:extLst>
            <a:ext uri="{FF2B5EF4-FFF2-40B4-BE49-F238E27FC236}">
              <a16:creationId xmlns:a16="http://schemas.microsoft.com/office/drawing/2014/main" id="{674C8B80-B1FD-4CD8-87EB-50FC98D9E5FB}"/>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70" name="Text Box 2">
          <a:extLst>
            <a:ext uri="{FF2B5EF4-FFF2-40B4-BE49-F238E27FC236}">
              <a16:creationId xmlns:a16="http://schemas.microsoft.com/office/drawing/2014/main" id="{931ED0C9-3065-4732-8D41-56C03300A6FE}"/>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1971" name="Text Box 2">
          <a:extLst>
            <a:ext uri="{FF2B5EF4-FFF2-40B4-BE49-F238E27FC236}">
              <a16:creationId xmlns:a16="http://schemas.microsoft.com/office/drawing/2014/main" id="{D70D9724-B590-4F01-9640-2F4B87C3E1B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2" name="Text Box 100">
          <a:extLst>
            <a:ext uri="{FF2B5EF4-FFF2-40B4-BE49-F238E27FC236}">
              <a16:creationId xmlns:a16="http://schemas.microsoft.com/office/drawing/2014/main" id="{2D78ACED-0C79-460B-A7E0-9D4B98FE089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3" name="Text Box 101">
          <a:extLst>
            <a:ext uri="{FF2B5EF4-FFF2-40B4-BE49-F238E27FC236}">
              <a16:creationId xmlns:a16="http://schemas.microsoft.com/office/drawing/2014/main" id="{03C7E2F6-3EC4-4181-B8C2-C803078171E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4" name="Text Box 102">
          <a:extLst>
            <a:ext uri="{FF2B5EF4-FFF2-40B4-BE49-F238E27FC236}">
              <a16:creationId xmlns:a16="http://schemas.microsoft.com/office/drawing/2014/main" id="{F7E8F21F-1D42-4097-9C82-D7E778B19EC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5" name="Text Box 103">
          <a:extLst>
            <a:ext uri="{FF2B5EF4-FFF2-40B4-BE49-F238E27FC236}">
              <a16:creationId xmlns:a16="http://schemas.microsoft.com/office/drawing/2014/main" id="{758977B1-40A5-4E0E-B30C-3F82839354D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6" name="Text Box 104">
          <a:extLst>
            <a:ext uri="{FF2B5EF4-FFF2-40B4-BE49-F238E27FC236}">
              <a16:creationId xmlns:a16="http://schemas.microsoft.com/office/drawing/2014/main" id="{F4A3ADDC-FC53-4826-A517-FBB39BCFE77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7" name="Text Box 105">
          <a:extLst>
            <a:ext uri="{FF2B5EF4-FFF2-40B4-BE49-F238E27FC236}">
              <a16:creationId xmlns:a16="http://schemas.microsoft.com/office/drawing/2014/main" id="{3447225F-FECF-480C-8217-41DC76AE07A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8" name="Text Box 106">
          <a:extLst>
            <a:ext uri="{FF2B5EF4-FFF2-40B4-BE49-F238E27FC236}">
              <a16:creationId xmlns:a16="http://schemas.microsoft.com/office/drawing/2014/main" id="{F3C32969-9507-4353-A273-F5A0EBE31CC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79" name="Text Box 107">
          <a:extLst>
            <a:ext uri="{FF2B5EF4-FFF2-40B4-BE49-F238E27FC236}">
              <a16:creationId xmlns:a16="http://schemas.microsoft.com/office/drawing/2014/main" id="{8FFB74F6-63C8-415C-8522-FD426CCD18E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0" name="Text Box 108">
          <a:extLst>
            <a:ext uri="{FF2B5EF4-FFF2-40B4-BE49-F238E27FC236}">
              <a16:creationId xmlns:a16="http://schemas.microsoft.com/office/drawing/2014/main" id="{F4805FA6-5437-43E1-8591-7D15DA01F57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1" name="Text Box 109">
          <a:extLst>
            <a:ext uri="{FF2B5EF4-FFF2-40B4-BE49-F238E27FC236}">
              <a16:creationId xmlns:a16="http://schemas.microsoft.com/office/drawing/2014/main" id="{24036016-1A8C-4C6D-AE07-C1197ED368E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2" name="Text Box 2">
          <a:extLst>
            <a:ext uri="{FF2B5EF4-FFF2-40B4-BE49-F238E27FC236}">
              <a16:creationId xmlns:a16="http://schemas.microsoft.com/office/drawing/2014/main" id="{EA93E5B8-8020-45A7-8227-B8C04F0B676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3" name="Text Box 2">
          <a:extLst>
            <a:ext uri="{FF2B5EF4-FFF2-40B4-BE49-F238E27FC236}">
              <a16:creationId xmlns:a16="http://schemas.microsoft.com/office/drawing/2014/main" id="{605B7D2B-D146-4BB6-A666-CE7949C8E56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4" name="Text Box 2">
          <a:extLst>
            <a:ext uri="{FF2B5EF4-FFF2-40B4-BE49-F238E27FC236}">
              <a16:creationId xmlns:a16="http://schemas.microsoft.com/office/drawing/2014/main" id="{EE40EB6E-6857-4EEA-AB46-0CFF1FE3C24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5" name="Text Box 2">
          <a:extLst>
            <a:ext uri="{FF2B5EF4-FFF2-40B4-BE49-F238E27FC236}">
              <a16:creationId xmlns:a16="http://schemas.microsoft.com/office/drawing/2014/main" id="{D48E8D83-970C-4DD7-986A-C2FB8A16C2F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6" name="Text Box 2">
          <a:extLst>
            <a:ext uri="{FF2B5EF4-FFF2-40B4-BE49-F238E27FC236}">
              <a16:creationId xmlns:a16="http://schemas.microsoft.com/office/drawing/2014/main" id="{FBDE0C14-F5D9-48AD-ACF4-85F9EA91A3A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7" name="Text Box 2">
          <a:extLst>
            <a:ext uri="{FF2B5EF4-FFF2-40B4-BE49-F238E27FC236}">
              <a16:creationId xmlns:a16="http://schemas.microsoft.com/office/drawing/2014/main" id="{A27125CC-1697-4F3B-B938-05009D66A42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8" name="Text Box 2">
          <a:extLst>
            <a:ext uri="{FF2B5EF4-FFF2-40B4-BE49-F238E27FC236}">
              <a16:creationId xmlns:a16="http://schemas.microsoft.com/office/drawing/2014/main" id="{6EFCCE48-1054-4190-A62E-2EAC32C701C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89" name="Text Box 2">
          <a:extLst>
            <a:ext uri="{FF2B5EF4-FFF2-40B4-BE49-F238E27FC236}">
              <a16:creationId xmlns:a16="http://schemas.microsoft.com/office/drawing/2014/main" id="{339C0D28-02D2-49DA-BE0F-540D628C3D2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90" name="Text Box 2">
          <a:extLst>
            <a:ext uri="{FF2B5EF4-FFF2-40B4-BE49-F238E27FC236}">
              <a16:creationId xmlns:a16="http://schemas.microsoft.com/office/drawing/2014/main" id="{BD3AEBA9-D556-44D8-AA85-33EF5407193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1991" name="Text Box 2">
          <a:extLst>
            <a:ext uri="{FF2B5EF4-FFF2-40B4-BE49-F238E27FC236}">
              <a16:creationId xmlns:a16="http://schemas.microsoft.com/office/drawing/2014/main" id="{4A6FC21C-E30B-4561-BE17-9FB5AE221FF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2" name="Text Box 2">
          <a:extLst>
            <a:ext uri="{FF2B5EF4-FFF2-40B4-BE49-F238E27FC236}">
              <a16:creationId xmlns:a16="http://schemas.microsoft.com/office/drawing/2014/main" id="{49F57384-76E7-4750-A299-D918C590A068}"/>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3" name="Text Box 2">
          <a:extLst>
            <a:ext uri="{FF2B5EF4-FFF2-40B4-BE49-F238E27FC236}">
              <a16:creationId xmlns:a16="http://schemas.microsoft.com/office/drawing/2014/main" id="{95D56A55-2BA7-46D2-9294-F919D5C3EB5C}"/>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4" name="Text Box 2">
          <a:extLst>
            <a:ext uri="{FF2B5EF4-FFF2-40B4-BE49-F238E27FC236}">
              <a16:creationId xmlns:a16="http://schemas.microsoft.com/office/drawing/2014/main" id="{BC6CA728-E8C4-440A-8563-843CCED51DC8}"/>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5" name="Text Box 2">
          <a:extLst>
            <a:ext uri="{FF2B5EF4-FFF2-40B4-BE49-F238E27FC236}">
              <a16:creationId xmlns:a16="http://schemas.microsoft.com/office/drawing/2014/main" id="{1AAE1633-D988-4A72-9786-C649A642D7C6}"/>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6" name="Text Box 2">
          <a:extLst>
            <a:ext uri="{FF2B5EF4-FFF2-40B4-BE49-F238E27FC236}">
              <a16:creationId xmlns:a16="http://schemas.microsoft.com/office/drawing/2014/main" id="{E1A2E59D-5CD1-4FB5-9E64-54A9EF93B4BC}"/>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7" name="Text Box 2">
          <a:extLst>
            <a:ext uri="{FF2B5EF4-FFF2-40B4-BE49-F238E27FC236}">
              <a16:creationId xmlns:a16="http://schemas.microsoft.com/office/drawing/2014/main" id="{E7A27E09-FF00-4250-B407-CCEFC91DC5A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8" name="Text Box 2">
          <a:extLst>
            <a:ext uri="{FF2B5EF4-FFF2-40B4-BE49-F238E27FC236}">
              <a16:creationId xmlns:a16="http://schemas.microsoft.com/office/drawing/2014/main" id="{9B9971E0-3B70-4FCA-AAC8-1E02517ED8EE}"/>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1999" name="Text Box 2">
          <a:extLst>
            <a:ext uri="{FF2B5EF4-FFF2-40B4-BE49-F238E27FC236}">
              <a16:creationId xmlns:a16="http://schemas.microsoft.com/office/drawing/2014/main" id="{EDCF8A4B-08DA-42EB-A6ED-7BCFB60086D1}"/>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00" name="Text Box 2">
          <a:extLst>
            <a:ext uri="{FF2B5EF4-FFF2-40B4-BE49-F238E27FC236}">
              <a16:creationId xmlns:a16="http://schemas.microsoft.com/office/drawing/2014/main" id="{1511073E-DD07-41CC-8468-BE06FDA8DCFF}"/>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01" name="Text Box 2">
          <a:extLst>
            <a:ext uri="{FF2B5EF4-FFF2-40B4-BE49-F238E27FC236}">
              <a16:creationId xmlns:a16="http://schemas.microsoft.com/office/drawing/2014/main" id="{A9B63F4C-8E5E-4C93-A6A3-8DEA0853E648}"/>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2" name="Text Box 2">
          <a:extLst>
            <a:ext uri="{FF2B5EF4-FFF2-40B4-BE49-F238E27FC236}">
              <a16:creationId xmlns:a16="http://schemas.microsoft.com/office/drawing/2014/main" id="{7CB2D588-0844-4513-AAAD-8104B657982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3" name="Text Box 2">
          <a:extLst>
            <a:ext uri="{FF2B5EF4-FFF2-40B4-BE49-F238E27FC236}">
              <a16:creationId xmlns:a16="http://schemas.microsoft.com/office/drawing/2014/main" id="{8D0B3376-A5D4-47DD-A01B-94BD371ACAA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4" name="Text Box 2">
          <a:extLst>
            <a:ext uri="{FF2B5EF4-FFF2-40B4-BE49-F238E27FC236}">
              <a16:creationId xmlns:a16="http://schemas.microsoft.com/office/drawing/2014/main" id="{02503D71-0271-4747-AD55-8FBE08C7A53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5" name="Text Box 2">
          <a:extLst>
            <a:ext uri="{FF2B5EF4-FFF2-40B4-BE49-F238E27FC236}">
              <a16:creationId xmlns:a16="http://schemas.microsoft.com/office/drawing/2014/main" id="{F8C86FD4-10EB-4BE2-A625-6E4AFC4ACC1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6" name="Text Box 2">
          <a:extLst>
            <a:ext uri="{FF2B5EF4-FFF2-40B4-BE49-F238E27FC236}">
              <a16:creationId xmlns:a16="http://schemas.microsoft.com/office/drawing/2014/main" id="{47946719-4C22-4F04-A055-29C87B62091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7" name="Text Box 2">
          <a:extLst>
            <a:ext uri="{FF2B5EF4-FFF2-40B4-BE49-F238E27FC236}">
              <a16:creationId xmlns:a16="http://schemas.microsoft.com/office/drawing/2014/main" id="{CE33421A-4712-48B2-B207-10548909C5B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8" name="Text Box 2">
          <a:extLst>
            <a:ext uri="{FF2B5EF4-FFF2-40B4-BE49-F238E27FC236}">
              <a16:creationId xmlns:a16="http://schemas.microsoft.com/office/drawing/2014/main" id="{7487098E-30D4-4B1C-A084-2646CB90592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09" name="Text Box 2">
          <a:extLst>
            <a:ext uri="{FF2B5EF4-FFF2-40B4-BE49-F238E27FC236}">
              <a16:creationId xmlns:a16="http://schemas.microsoft.com/office/drawing/2014/main" id="{0253922E-F3CC-49C2-8D9D-DFD95B0C2CC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10" name="Text Box 2">
          <a:extLst>
            <a:ext uri="{FF2B5EF4-FFF2-40B4-BE49-F238E27FC236}">
              <a16:creationId xmlns:a16="http://schemas.microsoft.com/office/drawing/2014/main" id="{40E439AC-EA3A-4F72-AA79-13B09DE42DA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11" name="Text Box 2">
          <a:extLst>
            <a:ext uri="{FF2B5EF4-FFF2-40B4-BE49-F238E27FC236}">
              <a16:creationId xmlns:a16="http://schemas.microsoft.com/office/drawing/2014/main" id="{36C5270C-3C8E-43E3-BD64-4401F732CBE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2" name="Text Box 2">
          <a:extLst>
            <a:ext uri="{FF2B5EF4-FFF2-40B4-BE49-F238E27FC236}">
              <a16:creationId xmlns:a16="http://schemas.microsoft.com/office/drawing/2014/main" id="{245CA95C-970E-42AF-90DA-ED8F3F3ACDB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3" name="Text Box 2">
          <a:extLst>
            <a:ext uri="{FF2B5EF4-FFF2-40B4-BE49-F238E27FC236}">
              <a16:creationId xmlns:a16="http://schemas.microsoft.com/office/drawing/2014/main" id="{70997C06-0353-48B5-A398-8983996DA357}"/>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4" name="Text Box 2">
          <a:extLst>
            <a:ext uri="{FF2B5EF4-FFF2-40B4-BE49-F238E27FC236}">
              <a16:creationId xmlns:a16="http://schemas.microsoft.com/office/drawing/2014/main" id="{0BD480AF-EB00-4EC7-B19F-DDCDD41A353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5" name="Text Box 2">
          <a:extLst>
            <a:ext uri="{FF2B5EF4-FFF2-40B4-BE49-F238E27FC236}">
              <a16:creationId xmlns:a16="http://schemas.microsoft.com/office/drawing/2014/main" id="{0331E3D4-0AF5-4925-AD3E-A5B0DB0D9F97}"/>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6" name="Text Box 2">
          <a:extLst>
            <a:ext uri="{FF2B5EF4-FFF2-40B4-BE49-F238E27FC236}">
              <a16:creationId xmlns:a16="http://schemas.microsoft.com/office/drawing/2014/main" id="{CB1E1F70-2CE2-45AC-B75D-CB85F45784B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7" name="Text Box 2">
          <a:extLst>
            <a:ext uri="{FF2B5EF4-FFF2-40B4-BE49-F238E27FC236}">
              <a16:creationId xmlns:a16="http://schemas.microsoft.com/office/drawing/2014/main" id="{AFE8B813-3716-4350-B417-A10776294EAF}"/>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8" name="Text Box 2">
          <a:extLst>
            <a:ext uri="{FF2B5EF4-FFF2-40B4-BE49-F238E27FC236}">
              <a16:creationId xmlns:a16="http://schemas.microsoft.com/office/drawing/2014/main" id="{33FDCECA-B931-4419-A8D9-7025B72501C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19" name="Text Box 2">
          <a:extLst>
            <a:ext uri="{FF2B5EF4-FFF2-40B4-BE49-F238E27FC236}">
              <a16:creationId xmlns:a16="http://schemas.microsoft.com/office/drawing/2014/main" id="{4C84E55A-F4F7-49D9-86F0-50FD36EB7091}"/>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20" name="Text Box 2">
          <a:extLst>
            <a:ext uri="{FF2B5EF4-FFF2-40B4-BE49-F238E27FC236}">
              <a16:creationId xmlns:a16="http://schemas.microsoft.com/office/drawing/2014/main" id="{EFCE83A2-1B9F-4AAC-A54D-9F159EF35EF1}"/>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21" name="Text Box 2">
          <a:extLst>
            <a:ext uri="{FF2B5EF4-FFF2-40B4-BE49-F238E27FC236}">
              <a16:creationId xmlns:a16="http://schemas.microsoft.com/office/drawing/2014/main" id="{8CD775A0-706D-453C-804F-AB647A44EFC6}"/>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2" name="Text Box 2">
          <a:extLst>
            <a:ext uri="{FF2B5EF4-FFF2-40B4-BE49-F238E27FC236}">
              <a16:creationId xmlns:a16="http://schemas.microsoft.com/office/drawing/2014/main" id="{EE392BD5-F9E9-43FE-8CCF-97CE55E8789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3" name="Text Box 2">
          <a:extLst>
            <a:ext uri="{FF2B5EF4-FFF2-40B4-BE49-F238E27FC236}">
              <a16:creationId xmlns:a16="http://schemas.microsoft.com/office/drawing/2014/main" id="{81DD7DA9-4897-4512-912C-DF4A5DB3795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4" name="Text Box 2">
          <a:extLst>
            <a:ext uri="{FF2B5EF4-FFF2-40B4-BE49-F238E27FC236}">
              <a16:creationId xmlns:a16="http://schemas.microsoft.com/office/drawing/2014/main" id="{27FD2375-1A7B-4947-B18B-FB4626FC761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5" name="Text Box 2">
          <a:extLst>
            <a:ext uri="{FF2B5EF4-FFF2-40B4-BE49-F238E27FC236}">
              <a16:creationId xmlns:a16="http://schemas.microsoft.com/office/drawing/2014/main" id="{2D250A5E-18F3-4BC2-BF13-CB11911C18F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6" name="Text Box 2">
          <a:extLst>
            <a:ext uri="{FF2B5EF4-FFF2-40B4-BE49-F238E27FC236}">
              <a16:creationId xmlns:a16="http://schemas.microsoft.com/office/drawing/2014/main" id="{58F07FC6-02B4-405E-B924-26F4B81DDBF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7" name="Text Box 2">
          <a:extLst>
            <a:ext uri="{FF2B5EF4-FFF2-40B4-BE49-F238E27FC236}">
              <a16:creationId xmlns:a16="http://schemas.microsoft.com/office/drawing/2014/main" id="{62874A24-402B-4FA4-8679-4AAB2345473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8" name="Text Box 2">
          <a:extLst>
            <a:ext uri="{FF2B5EF4-FFF2-40B4-BE49-F238E27FC236}">
              <a16:creationId xmlns:a16="http://schemas.microsoft.com/office/drawing/2014/main" id="{3246583C-52E6-42ED-9492-AC7ED0550CE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29" name="Text Box 2">
          <a:extLst>
            <a:ext uri="{FF2B5EF4-FFF2-40B4-BE49-F238E27FC236}">
              <a16:creationId xmlns:a16="http://schemas.microsoft.com/office/drawing/2014/main" id="{5DC0D9DB-83F9-4392-9CD6-AD95B2893BA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0" name="Text Box 2">
          <a:extLst>
            <a:ext uri="{FF2B5EF4-FFF2-40B4-BE49-F238E27FC236}">
              <a16:creationId xmlns:a16="http://schemas.microsoft.com/office/drawing/2014/main" id="{988D52E8-DC6F-46D1-B3E8-4CE3E5490DB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1" name="Text Box 2">
          <a:extLst>
            <a:ext uri="{FF2B5EF4-FFF2-40B4-BE49-F238E27FC236}">
              <a16:creationId xmlns:a16="http://schemas.microsoft.com/office/drawing/2014/main" id="{1C71DEBB-D0BD-4538-8CDB-8EE2C967A85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2" name="Text Box 2">
          <a:extLst>
            <a:ext uri="{FF2B5EF4-FFF2-40B4-BE49-F238E27FC236}">
              <a16:creationId xmlns:a16="http://schemas.microsoft.com/office/drawing/2014/main" id="{239E0A42-6F72-41EF-ACA1-737CA176052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3" name="Text Box 2">
          <a:extLst>
            <a:ext uri="{FF2B5EF4-FFF2-40B4-BE49-F238E27FC236}">
              <a16:creationId xmlns:a16="http://schemas.microsoft.com/office/drawing/2014/main" id="{DC737C79-C802-4417-A087-38AAAB4A6A5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4" name="Text Box 2">
          <a:extLst>
            <a:ext uri="{FF2B5EF4-FFF2-40B4-BE49-F238E27FC236}">
              <a16:creationId xmlns:a16="http://schemas.microsoft.com/office/drawing/2014/main" id="{5FEAF289-E8ED-4D41-9DEB-F97AA080FE1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5" name="Text Box 2">
          <a:extLst>
            <a:ext uri="{FF2B5EF4-FFF2-40B4-BE49-F238E27FC236}">
              <a16:creationId xmlns:a16="http://schemas.microsoft.com/office/drawing/2014/main" id="{420DF2C3-2FBC-45CF-819E-A512D0B8247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6" name="Text Box 2">
          <a:extLst>
            <a:ext uri="{FF2B5EF4-FFF2-40B4-BE49-F238E27FC236}">
              <a16:creationId xmlns:a16="http://schemas.microsoft.com/office/drawing/2014/main" id="{8E941271-9B9E-4BF3-B949-0BF16357E9D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037" name="Text Box 2">
          <a:extLst>
            <a:ext uri="{FF2B5EF4-FFF2-40B4-BE49-F238E27FC236}">
              <a16:creationId xmlns:a16="http://schemas.microsoft.com/office/drawing/2014/main" id="{C186089B-E999-435C-84B5-8DC8C79A3BD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38" name="Text Box 2">
          <a:extLst>
            <a:ext uri="{FF2B5EF4-FFF2-40B4-BE49-F238E27FC236}">
              <a16:creationId xmlns:a16="http://schemas.microsoft.com/office/drawing/2014/main" id="{848917DF-E528-4990-9BC3-D0CF6A209DA1}"/>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39" name="Text Box 2">
          <a:extLst>
            <a:ext uri="{FF2B5EF4-FFF2-40B4-BE49-F238E27FC236}">
              <a16:creationId xmlns:a16="http://schemas.microsoft.com/office/drawing/2014/main" id="{E820BEAB-E718-4BFC-994B-3589B7B0999D}"/>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40" name="Text Box 2">
          <a:extLst>
            <a:ext uri="{FF2B5EF4-FFF2-40B4-BE49-F238E27FC236}">
              <a16:creationId xmlns:a16="http://schemas.microsoft.com/office/drawing/2014/main" id="{A53EA48F-9BB0-4D39-B23D-06D678430438}"/>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41" name="Text Box 2">
          <a:extLst>
            <a:ext uri="{FF2B5EF4-FFF2-40B4-BE49-F238E27FC236}">
              <a16:creationId xmlns:a16="http://schemas.microsoft.com/office/drawing/2014/main" id="{648FFBE9-F208-4586-864A-C19673AB6DFC}"/>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42" name="Text Box 2">
          <a:extLst>
            <a:ext uri="{FF2B5EF4-FFF2-40B4-BE49-F238E27FC236}">
              <a16:creationId xmlns:a16="http://schemas.microsoft.com/office/drawing/2014/main" id="{95D9C6DF-A236-42C9-8711-E11F72E5C2A8}"/>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43" name="Text Box 2">
          <a:extLst>
            <a:ext uri="{FF2B5EF4-FFF2-40B4-BE49-F238E27FC236}">
              <a16:creationId xmlns:a16="http://schemas.microsoft.com/office/drawing/2014/main" id="{5655A7AD-A201-4517-9587-4388D8A6B616}"/>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44" name="Text Box 2">
          <a:extLst>
            <a:ext uri="{FF2B5EF4-FFF2-40B4-BE49-F238E27FC236}">
              <a16:creationId xmlns:a16="http://schemas.microsoft.com/office/drawing/2014/main" id="{375401E6-DB56-449E-AE57-5902F322981C}"/>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45" name="Text Box 2">
          <a:extLst>
            <a:ext uri="{FF2B5EF4-FFF2-40B4-BE49-F238E27FC236}">
              <a16:creationId xmlns:a16="http://schemas.microsoft.com/office/drawing/2014/main" id="{795515AA-D493-47AD-A5A8-0F9D917719A1}"/>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046" name="Text Box 2">
          <a:extLst>
            <a:ext uri="{FF2B5EF4-FFF2-40B4-BE49-F238E27FC236}">
              <a16:creationId xmlns:a16="http://schemas.microsoft.com/office/drawing/2014/main" id="{A6F0B6D9-09B7-4EF2-AF23-4CB5AFBC7700}"/>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47" name="Text Box 2">
          <a:extLst>
            <a:ext uri="{FF2B5EF4-FFF2-40B4-BE49-F238E27FC236}">
              <a16:creationId xmlns:a16="http://schemas.microsoft.com/office/drawing/2014/main" id="{09EB98C2-01DD-4799-8A40-FFFF6D310BE0}"/>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48" name="Text Box 2">
          <a:extLst>
            <a:ext uri="{FF2B5EF4-FFF2-40B4-BE49-F238E27FC236}">
              <a16:creationId xmlns:a16="http://schemas.microsoft.com/office/drawing/2014/main" id="{CAC42EEB-7C9E-4836-BB30-F2D16EA1A6F3}"/>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49" name="Text Box 2">
          <a:extLst>
            <a:ext uri="{FF2B5EF4-FFF2-40B4-BE49-F238E27FC236}">
              <a16:creationId xmlns:a16="http://schemas.microsoft.com/office/drawing/2014/main" id="{F08EA26A-1FB4-4E11-9F28-9CE3574FD2D8}"/>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50" name="Text Box 2">
          <a:extLst>
            <a:ext uri="{FF2B5EF4-FFF2-40B4-BE49-F238E27FC236}">
              <a16:creationId xmlns:a16="http://schemas.microsoft.com/office/drawing/2014/main" id="{B217D965-0806-4FAE-B20C-433477B9895E}"/>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51" name="Text Box 2">
          <a:extLst>
            <a:ext uri="{FF2B5EF4-FFF2-40B4-BE49-F238E27FC236}">
              <a16:creationId xmlns:a16="http://schemas.microsoft.com/office/drawing/2014/main" id="{A7FD7FDD-7FE5-4809-9EEC-73CFE1A98E01}"/>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52" name="Text Box 2">
          <a:extLst>
            <a:ext uri="{FF2B5EF4-FFF2-40B4-BE49-F238E27FC236}">
              <a16:creationId xmlns:a16="http://schemas.microsoft.com/office/drawing/2014/main" id="{2A50B549-41A8-46D4-984E-0C5F991A451B}"/>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53" name="Text Box 2">
          <a:extLst>
            <a:ext uri="{FF2B5EF4-FFF2-40B4-BE49-F238E27FC236}">
              <a16:creationId xmlns:a16="http://schemas.microsoft.com/office/drawing/2014/main" id="{BAF20A4B-00FB-431C-80D0-5BCCFEBA684D}"/>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54" name="Text Box 2">
          <a:extLst>
            <a:ext uri="{FF2B5EF4-FFF2-40B4-BE49-F238E27FC236}">
              <a16:creationId xmlns:a16="http://schemas.microsoft.com/office/drawing/2014/main" id="{140F335B-6A24-4336-A10D-DB7A29DBA3C9}"/>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55" name="Text Box 2">
          <a:extLst>
            <a:ext uri="{FF2B5EF4-FFF2-40B4-BE49-F238E27FC236}">
              <a16:creationId xmlns:a16="http://schemas.microsoft.com/office/drawing/2014/main" id="{E557D74F-66E8-4FD1-8E57-1F144B12A026}"/>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56" name="Text Box 2">
          <a:extLst>
            <a:ext uri="{FF2B5EF4-FFF2-40B4-BE49-F238E27FC236}">
              <a16:creationId xmlns:a16="http://schemas.microsoft.com/office/drawing/2014/main" id="{08B02E03-9CE3-4D4D-80CB-CC6E22EE942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57" name="Text Box 2">
          <a:extLst>
            <a:ext uri="{FF2B5EF4-FFF2-40B4-BE49-F238E27FC236}">
              <a16:creationId xmlns:a16="http://schemas.microsoft.com/office/drawing/2014/main" id="{C8DBFC7E-F6BB-4CE3-9218-34FE6ECE670E}"/>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58" name="Text Box 2">
          <a:extLst>
            <a:ext uri="{FF2B5EF4-FFF2-40B4-BE49-F238E27FC236}">
              <a16:creationId xmlns:a16="http://schemas.microsoft.com/office/drawing/2014/main" id="{581C543D-53D9-440B-ABAF-06A2C5CF572C}"/>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59" name="Text Box 2">
          <a:extLst>
            <a:ext uri="{FF2B5EF4-FFF2-40B4-BE49-F238E27FC236}">
              <a16:creationId xmlns:a16="http://schemas.microsoft.com/office/drawing/2014/main" id="{FA048BC2-DD77-40A6-A98F-2EBF0C1A76E0}"/>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60" name="Text Box 2">
          <a:extLst>
            <a:ext uri="{FF2B5EF4-FFF2-40B4-BE49-F238E27FC236}">
              <a16:creationId xmlns:a16="http://schemas.microsoft.com/office/drawing/2014/main" id="{ED66B93F-6804-4EFA-91C1-FC232DACB975}"/>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61" name="Text Box 2">
          <a:extLst>
            <a:ext uri="{FF2B5EF4-FFF2-40B4-BE49-F238E27FC236}">
              <a16:creationId xmlns:a16="http://schemas.microsoft.com/office/drawing/2014/main" id="{2B99A62F-7213-455F-A381-20BE027F7B6F}"/>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62" name="Text Box 2">
          <a:extLst>
            <a:ext uri="{FF2B5EF4-FFF2-40B4-BE49-F238E27FC236}">
              <a16:creationId xmlns:a16="http://schemas.microsoft.com/office/drawing/2014/main" id="{C352C4AD-45BB-41B7-87E1-A7F5A7153666}"/>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63" name="Text Box 2">
          <a:extLst>
            <a:ext uri="{FF2B5EF4-FFF2-40B4-BE49-F238E27FC236}">
              <a16:creationId xmlns:a16="http://schemas.microsoft.com/office/drawing/2014/main" id="{EA09B5D1-08F3-407B-B156-975F15399CE1}"/>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64" name="Text Box 2">
          <a:extLst>
            <a:ext uri="{FF2B5EF4-FFF2-40B4-BE49-F238E27FC236}">
              <a16:creationId xmlns:a16="http://schemas.microsoft.com/office/drawing/2014/main" id="{15E1E028-A46C-49C7-933E-59FFFE321A43}"/>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65" name="Text Box 2">
          <a:extLst>
            <a:ext uri="{FF2B5EF4-FFF2-40B4-BE49-F238E27FC236}">
              <a16:creationId xmlns:a16="http://schemas.microsoft.com/office/drawing/2014/main" id="{3C62F15C-1D12-4A15-9F70-E714816C1D25}"/>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066" name="Text Box 2">
          <a:extLst>
            <a:ext uri="{FF2B5EF4-FFF2-40B4-BE49-F238E27FC236}">
              <a16:creationId xmlns:a16="http://schemas.microsoft.com/office/drawing/2014/main" id="{5EA9A5FF-7937-46DF-980A-CB13FAB5C856}"/>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67" name="Text Box 2">
          <a:extLst>
            <a:ext uri="{FF2B5EF4-FFF2-40B4-BE49-F238E27FC236}">
              <a16:creationId xmlns:a16="http://schemas.microsoft.com/office/drawing/2014/main" id="{3ADAA9FC-5292-42B6-9C16-24018EC4CD38}"/>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68" name="Text Box 2">
          <a:extLst>
            <a:ext uri="{FF2B5EF4-FFF2-40B4-BE49-F238E27FC236}">
              <a16:creationId xmlns:a16="http://schemas.microsoft.com/office/drawing/2014/main" id="{68D76F95-3A44-4095-BFBA-A89FC3E2000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69" name="Text Box 2">
          <a:extLst>
            <a:ext uri="{FF2B5EF4-FFF2-40B4-BE49-F238E27FC236}">
              <a16:creationId xmlns:a16="http://schemas.microsoft.com/office/drawing/2014/main" id="{E3107F7B-6002-44A9-AF9F-1AB81697B4C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70" name="Text Box 2">
          <a:extLst>
            <a:ext uri="{FF2B5EF4-FFF2-40B4-BE49-F238E27FC236}">
              <a16:creationId xmlns:a16="http://schemas.microsoft.com/office/drawing/2014/main" id="{F171042B-FD4E-41F5-A42E-4C680BA63C37}"/>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71" name="Text Box 2">
          <a:extLst>
            <a:ext uri="{FF2B5EF4-FFF2-40B4-BE49-F238E27FC236}">
              <a16:creationId xmlns:a16="http://schemas.microsoft.com/office/drawing/2014/main" id="{1311A4B6-8AB2-47BC-A6FC-BF6CDE240D5A}"/>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72" name="Text Box 2">
          <a:extLst>
            <a:ext uri="{FF2B5EF4-FFF2-40B4-BE49-F238E27FC236}">
              <a16:creationId xmlns:a16="http://schemas.microsoft.com/office/drawing/2014/main" id="{BF64478B-D2FF-4C15-97B4-250409B7B1A5}"/>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73" name="Text Box 2">
          <a:extLst>
            <a:ext uri="{FF2B5EF4-FFF2-40B4-BE49-F238E27FC236}">
              <a16:creationId xmlns:a16="http://schemas.microsoft.com/office/drawing/2014/main" id="{6ED71DD3-6020-4E3E-BF54-6A82183C07E3}"/>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74" name="Text Box 2">
          <a:extLst>
            <a:ext uri="{FF2B5EF4-FFF2-40B4-BE49-F238E27FC236}">
              <a16:creationId xmlns:a16="http://schemas.microsoft.com/office/drawing/2014/main" id="{C7C5A6A6-7BC2-46DB-84FE-1DAACC5348D6}"/>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75" name="Text Box 2">
          <a:extLst>
            <a:ext uri="{FF2B5EF4-FFF2-40B4-BE49-F238E27FC236}">
              <a16:creationId xmlns:a16="http://schemas.microsoft.com/office/drawing/2014/main" id="{E08A98D9-71BF-4DC1-9B94-4BFA9C553135}"/>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076" name="Text Box 2">
          <a:extLst>
            <a:ext uri="{FF2B5EF4-FFF2-40B4-BE49-F238E27FC236}">
              <a16:creationId xmlns:a16="http://schemas.microsoft.com/office/drawing/2014/main" id="{771204C3-BB1A-4F2B-AFFE-69C5179DC406}"/>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77" name="Text Box 100">
          <a:extLst>
            <a:ext uri="{FF2B5EF4-FFF2-40B4-BE49-F238E27FC236}">
              <a16:creationId xmlns:a16="http://schemas.microsoft.com/office/drawing/2014/main" id="{65280ACC-BBF5-4752-9390-1FD5DFBC21F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78" name="Text Box 101">
          <a:extLst>
            <a:ext uri="{FF2B5EF4-FFF2-40B4-BE49-F238E27FC236}">
              <a16:creationId xmlns:a16="http://schemas.microsoft.com/office/drawing/2014/main" id="{086B79BD-2794-494B-8BDA-BCC74CCD0FD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79" name="Text Box 102">
          <a:extLst>
            <a:ext uri="{FF2B5EF4-FFF2-40B4-BE49-F238E27FC236}">
              <a16:creationId xmlns:a16="http://schemas.microsoft.com/office/drawing/2014/main" id="{9C1A98C6-CE3D-4A08-BDE2-326CF0BC496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0" name="Text Box 103">
          <a:extLst>
            <a:ext uri="{FF2B5EF4-FFF2-40B4-BE49-F238E27FC236}">
              <a16:creationId xmlns:a16="http://schemas.microsoft.com/office/drawing/2014/main" id="{5F6E0C44-B43F-4D07-A777-C97FDE77D2C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1" name="Text Box 104">
          <a:extLst>
            <a:ext uri="{FF2B5EF4-FFF2-40B4-BE49-F238E27FC236}">
              <a16:creationId xmlns:a16="http://schemas.microsoft.com/office/drawing/2014/main" id="{B7A0C81B-5678-47C0-8C7B-8107A6CA1AA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2" name="Text Box 105">
          <a:extLst>
            <a:ext uri="{FF2B5EF4-FFF2-40B4-BE49-F238E27FC236}">
              <a16:creationId xmlns:a16="http://schemas.microsoft.com/office/drawing/2014/main" id="{085B470A-FAFA-4083-8E09-D7442BF3472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3" name="Text Box 106">
          <a:extLst>
            <a:ext uri="{FF2B5EF4-FFF2-40B4-BE49-F238E27FC236}">
              <a16:creationId xmlns:a16="http://schemas.microsoft.com/office/drawing/2014/main" id="{88A416A5-1D31-4203-80B4-71520BA9D10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4" name="Text Box 107">
          <a:extLst>
            <a:ext uri="{FF2B5EF4-FFF2-40B4-BE49-F238E27FC236}">
              <a16:creationId xmlns:a16="http://schemas.microsoft.com/office/drawing/2014/main" id="{EE54FA1D-058E-40ED-96F5-BA9811F9F5D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5" name="Text Box 108">
          <a:extLst>
            <a:ext uri="{FF2B5EF4-FFF2-40B4-BE49-F238E27FC236}">
              <a16:creationId xmlns:a16="http://schemas.microsoft.com/office/drawing/2014/main" id="{B3D62B66-0235-44AD-AFB8-3AA4CAADDEC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6" name="Text Box 109">
          <a:extLst>
            <a:ext uri="{FF2B5EF4-FFF2-40B4-BE49-F238E27FC236}">
              <a16:creationId xmlns:a16="http://schemas.microsoft.com/office/drawing/2014/main" id="{283C8473-15BD-42AD-A520-68869531DE2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7" name="Text Box 2">
          <a:extLst>
            <a:ext uri="{FF2B5EF4-FFF2-40B4-BE49-F238E27FC236}">
              <a16:creationId xmlns:a16="http://schemas.microsoft.com/office/drawing/2014/main" id="{8E2C51DD-482C-4A7D-BE3A-47E831B611A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8" name="Text Box 2">
          <a:extLst>
            <a:ext uri="{FF2B5EF4-FFF2-40B4-BE49-F238E27FC236}">
              <a16:creationId xmlns:a16="http://schemas.microsoft.com/office/drawing/2014/main" id="{CFC60460-2171-4355-9B71-881AFB37CE9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89" name="Text Box 2">
          <a:extLst>
            <a:ext uri="{FF2B5EF4-FFF2-40B4-BE49-F238E27FC236}">
              <a16:creationId xmlns:a16="http://schemas.microsoft.com/office/drawing/2014/main" id="{657CBA98-23B7-4099-8D61-35FCF8BB5AB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90" name="Text Box 2">
          <a:extLst>
            <a:ext uri="{FF2B5EF4-FFF2-40B4-BE49-F238E27FC236}">
              <a16:creationId xmlns:a16="http://schemas.microsoft.com/office/drawing/2014/main" id="{61E96D57-C7FA-4E4F-BAC1-03CF0FB9498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91" name="Text Box 2">
          <a:extLst>
            <a:ext uri="{FF2B5EF4-FFF2-40B4-BE49-F238E27FC236}">
              <a16:creationId xmlns:a16="http://schemas.microsoft.com/office/drawing/2014/main" id="{59ABE83A-2B88-4C34-91EE-42C11BE9225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92" name="Text Box 2">
          <a:extLst>
            <a:ext uri="{FF2B5EF4-FFF2-40B4-BE49-F238E27FC236}">
              <a16:creationId xmlns:a16="http://schemas.microsoft.com/office/drawing/2014/main" id="{A0A2CF35-20C1-48A6-9907-D5BF1B034D9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93" name="Text Box 2">
          <a:extLst>
            <a:ext uri="{FF2B5EF4-FFF2-40B4-BE49-F238E27FC236}">
              <a16:creationId xmlns:a16="http://schemas.microsoft.com/office/drawing/2014/main" id="{3FE59B9B-91B8-4F6C-8B53-71025FD1B1B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94" name="Text Box 2">
          <a:extLst>
            <a:ext uri="{FF2B5EF4-FFF2-40B4-BE49-F238E27FC236}">
              <a16:creationId xmlns:a16="http://schemas.microsoft.com/office/drawing/2014/main" id="{A07FE9AB-75C6-4224-A131-B50502B0D01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95" name="Text Box 2">
          <a:extLst>
            <a:ext uri="{FF2B5EF4-FFF2-40B4-BE49-F238E27FC236}">
              <a16:creationId xmlns:a16="http://schemas.microsoft.com/office/drawing/2014/main" id="{F66DB8EF-B01E-407A-8ABF-8D94F26A2AB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096" name="Text Box 2">
          <a:extLst>
            <a:ext uri="{FF2B5EF4-FFF2-40B4-BE49-F238E27FC236}">
              <a16:creationId xmlns:a16="http://schemas.microsoft.com/office/drawing/2014/main" id="{3B597B81-2E62-489C-A9E1-3729006BCD0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97" name="Text Box 2">
          <a:extLst>
            <a:ext uri="{FF2B5EF4-FFF2-40B4-BE49-F238E27FC236}">
              <a16:creationId xmlns:a16="http://schemas.microsoft.com/office/drawing/2014/main" id="{2AA2BADF-66D5-41D2-924C-84F4B5DA995C}"/>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98" name="Text Box 2">
          <a:extLst>
            <a:ext uri="{FF2B5EF4-FFF2-40B4-BE49-F238E27FC236}">
              <a16:creationId xmlns:a16="http://schemas.microsoft.com/office/drawing/2014/main" id="{FF8D822F-E14E-4E04-BE5B-04C3AE3BE805}"/>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099" name="Text Box 2">
          <a:extLst>
            <a:ext uri="{FF2B5EF4-FFF2-40B4-BE49-F238E27FC236}">
              <a16:creationId xmlns:a16="http://schemas.microsoft.com/office/drawing/2014/main" id="{A240688E-5DEF-42F5-A9F3-F7CE11FA6C1A}"/>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00" name="Text Box 2">
          <a:extLst>
            <a:ext uri="{FF2B5EF4-FFF2-40B4-BE49-F238E27FC236}">
              <a16:creationId xmlns:a16="http://schemas.microsoft.com/office/drawing/2014/main" id="{43C43824-95B7-4A52-8C2B-7377A23CAD3D}"/>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01" name="Text Box 2">
          <a:extLst>
            <a:ext uri="{FF2B5EF4-FFF2-40B4-BE49-F238E27FC236}">
              <a16:creationId xmlns:a16="http://schemas.microsoft.com/office/drawing/2014/main" id="{C13B2869-0AE6-4B84-B1E0-9C92897BAD0A}"/>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02" name="Text Box 2">
          <a:extLst>
            <a:ext uri="{FF2B5EF4-FFF2-40B4-BE49-F238E27FC236}">
              <a16:creationId xmlns:a16="http://schemas.microsoft.com/office/drawing/2014/main" id="{AD6A4560-BDF8-4C34-B5F0-E2266684E695}"/>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03" name="Text Box 2">
          <a:extLst>
            <a:ext uri="{FF2B5EF4-FFF2-40B4-BE49-F238E27FC236}">
              <a16:creationId xmlns:a16="http://schemas.microsoft.com/office/drawing/2014/main" id="{CF50560C-8E8C-43DE-9FB1-1087EFA1503D}"/>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04" name="Text Box 2">
          <a:extLst>
            <a:ext uri="{FF2B5EF4-FFF2-40B4-BE49-F238E27FC236}">
              <a16:creationId xmlns:a16="http://schemas.microsoft.com/office/drawing/2014/main" id="{BF24911A-8112-4800-9EEC-94E077ADFBE9}"/>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05" name="Text Box 2">
          <a:extLst>
            <a:ext uri="{FF2B5EF4-FFF2-40B4-BE49-F238E27FC236}">
              <a16:creationId xmlns:a16="http://schemas.microsoft.com/office/drawing/2014/main" id="{34CF4209-C4C7-41ED-89D9-C72E715616F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06" name="Text Box 2">
          <a:extLst>
            <a:ext uri="{FF2B5EF4-FFF2-40B4-BE49-F238E27FC236}">
              <a16:creationId xmlns:a16="http://schemas.microsoft.com/office/drawing/2014/main" id="{582E2B68-D362-429B-BB58-24E1A6C595E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07" name="Text Box 2">
          <a:extLst>
            <a:ext uri="{FF2B5EF4-FFF2-40B4-BE49-F238E27FC236}">
              <a16:creationId xmlns:a16="http://schemas.microsoft.com/office/drawing/2014/main" id="{9E36AFFB-9EEE-4353-BCE4-2843A3ED4FD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08" name="Text Box 2">
          <a:extLst>
            <a:ext uri="{FF2B5EF4-FFF2-40B4-BE49-F238E27FC236}">
              <a16:creationId xmlns:a16="http://schemas.microsoft.com/office/drawing/2014/main" id="{097E9B11-617F-472B-A3E1-E1576BDEAFD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09" name="Text Box 2">
          <a:extLst>
            <a:ext uri="{FF2B5EF4-FFF2-40B4-BE49-F238E27FC236}">
              <a16:creationId xmlns:a16="http://schemas.microsoft.com/office/drawing/2014/main" id="{54D0686F-4402-4200-8F9B-C31121E5B2D6}"/>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10" name="Text Box 2">
          <a:extLst>
            <a:ext uri="{FF2B5EF4-FFF2-40B4-BE49-F238E27FC236}">
              <a16:creationId xmlns:a16="http://schemas.microsoft.com/office/drawing/2014/main" id="{5011D51F-A439-473E-9441-CAF1A9822FF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11" name="Text Box 2">
          <a:extLst>
            <a:ext uri="{FF2B5EF4-FFF2-40B4-BE49-F238E27FC236}">
              <a16:creationId xmlns:a16="http://schemas.microsoft.com/office/drawing/2014/main" id="{D276760B-0BB1-4433-832C-096A8B1CE77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12" name="Text Box 2">
          <a:extLst>
            <a:ext uri="{FF2B5EF4-FFF2-40B4-BE49-F238E27FC236}">
              <a16:creationId xmlns:a16="http://schemas.microsoft.com/office/drawing/2014/main" id="{7B2A2C8D-7508-411C-AC7A-20C9A108D50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13" name="Text Box 2">
          <a:extLst>
            <a:ext uri="{FF2B5EF4-FFF2-40B4-BE49-F238E27FC236}">
              <a16:creationId xmlns:a16="http://schemas.microsoft.com/office/drawing/2014/main" id="{F0F357AD-2DC3-430B-A7B6-B518941F884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14" name="Text Box 2">
          <a:extLst>
            <a:ext uri="{FF2B5EF4-FFF2-40B4-BE49-F238E27FC236}">
              <a16:creationId xmlns:a16="http://schemas.microsoft.com/office/drawing/2014/main" id="{3A87FB6A-CF5F-4201-A56E-92A6F68B182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15" name="Text Box 2">
          <a:extLst>
            <a:ext uri="{FF2B5EF4-FFF2-40B4-BE49-F238E27FC236}">
              <a16:creationId xmlns:a16="http://schemas.microsoft.com/office/drawing/2014/main" id="{5D5CF22D-7949-4A8F-9A3E-D92B1939017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16" name="Text Box 2">
          <a:extLst>
            <a:ext uri="{FF2B5EF4-FFF2-40B4-BE49-F238E27FC236}">
              <a16:creationId xmlns:a16="http://schemas.microsoft.com/office/drawing/2014/main" id="{57BF3BA9-CA08-407B-AF8B-9C27696799C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17" name="Text Box 2">
          <a:extLst>
            <a:ext uri="{FF2B5EF4-FFF2-40B4-BE49-F238E27FC236}">
              <a16:creationId xmlns:a16="http://schemas.microsoft.com/office/drawing/2014/main" id="{E612039D-3DD6-4CE0-AB1D-6ACB7400336A}"/>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18" name="Text Box 2">
          <a:extLst>
            <a:ext uri="{FF2B5EF4-FFF2-40B4-BE49-F238E27FC236}">
              <a16:creationId xmlns:a16="http://schemas.microsoft.com/office/drawing/2014/main" id="{CF6EC43C-4B2B-4825-9B55-85EFCC2A3AA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19" name="Text Box 2">
          <a:extLst>
            <a:ext uri="{FF2B5EF4-FFF2-40B4-BE49-F238E27FC236}">
              <a16:creationId xmlns:a16="http://schemas.microsoft.com/office/drawing/2014/main" id="{6AA01FA7-6893-4B22-B226-3D5BB293995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20" name="Text Box 2">
          <a:extLst>
            <a:ext uri="{FF2B5EF4-FFF2-40B4-BE49-F238E27FC236}">
              <a16:creationId xmlns:a16="http://schemas.microsoft.com/office/drawing/2014/main" id="{9D9E4B1B-DA5E-4DAA-B4A9-2F8F14078E7F}"/>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21" name="Text Box 2">
          <a:extLst>
            <a:ext uri="{FF2B5EF4-FFF2-40B4-BE49-F238E27FC236}">
              <a16:creationId xmlns:a16="http://schemas.microsoft.com/office/drawing/2014/main" id="{ED5F36AF-8126-4822-B373-31C0F68ADD78}"/>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22" name="Text Box 2">
          <a:extLst>
            <a:ext uri="{FF2B5EF4-FFF2-40B4-BE49-F238E27FC236}">
              <a16:creationId xmlns:a16="http://schemas.microsoft.com/office/drawing/2014/main" id="{D5BBC93C-AB43-4072-BD76-F97C84E9DE0C}"/>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23" name="Text Box 2">
          <a:extLst>
            <a:ext uri="{FF2B5EF4-FFF2-40B4-BE49-F238E27FC236}">
              <a16:creationId xmlns:a16="http://schemas.microsoft.com/office/drawing/2014/main" id="{5AA74B47-7B78-4E0C-A359-F33EC4F8E0DE}"/>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24" name="Text Box 2">
          <a:extLst>
            <a:ext uri="{FF2B5EF4-FFF2-40B4-BE49-F238E27FC236}">
              <a16:creationId xmlns:a16="http://schemas.microsoft.com/office/drawing/2014/main" id="{5F870B21-80AE-4809-9A15-29AA6AB5C985}"/>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25" name="Text Box 2">
          <a:extLst>
            <a:ext uri="{FF2B5EF4-FFF2-40B4-BE49-F238E27FC236}">
              <a16:creationId xmlns:a16="http://schemas.microsoft.com/office/drawing/2014/main" id="{857F4E7A-1E61-41CF-8D49-018A5C13730E}"/>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126" name="Text Box 2">
          <a:extLst>
            <a:ext uri="{FF2B5EF4-FFF2-40B4-BE49-F238E27FC236}">
              <a16:creationId xmlns:a16="http://schemas.microsoft.com/office/drawing/2014/main" id="{89E86AF7-B644-4421-94E4-369E7C7EBD0A}"/>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27" name="Text Box 2">
          <a:extLst>
            <a:ext uri="{FF2B5EF4-FFF2-40B4-BE49-F238E27FC236}">
              <a16:creationId xmlns:a16="http://schemas.microsoft.com/office/drawing/2014/main" id="{974BF6DC-1AE3-4461-8064-CC6CFCC3C69E}"/>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28" name="Text Box 2">
          <a:extLst>
            <a:ext uri="{FF2B5EF4-FFF2-40B4-BE49-F238E27FC236}">
              <a16:creationId xmlns:a16="http://schemas.microsoft.com/office/drawing/2014/main" id="{C4E98BC6-CB94-44B5-A44C-755DF55284A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29" name="Text Box 2">
          <a:extLst>
            <a:ext uri="{FF2B5EF4-FFF2-40B4-BE49-F238E27FC236}">
              <a16:creationId xmlns:a16="http://schemas.microsoft.com/office/drawing/2014/main" id="{CF3BC8A6-B92B-405E-B083-2B73B245584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0" name="Text Box 2">
          <a:extLst>
            <a:ext uri="{FF2B5EF4-FFF2-40B4-BE49-F238E27FC236}">
              <a16:creationId xmlns:a16="http://schemas.microsoft.com/office/drawing/2014/main" id="{D54C34FE-835C-4B67-8E63-A889B3D96D8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1" name="Text Box 2">
          <a:extLst>
            <a:ext uri="{FF2B5EF4-FFF2-40B4-BE49-F238E27FC236}">
              <a16:creationId xmlns:a16="http://schemas.microsoft.com/office/drawing/2014/main" id="{F0A21103-FEF8-46E7-A49A-CA9BF8B8C37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2" name="Text Box 2">
          <a:extLst>
            <a:ext uri="{FF2B5EF4-FFF2-40B4-BE49-F238E27FC236}">
              <a16:creationId xmlns:a16="http://schemas.microsoft.com/office/drawing/2014/main" id="{81B848D7-32C1-4321-8230-B087202C8DE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3" name="Text Box 2">
          <a:extLst>
            <a:ext uri="{FF2B5EF4-FFF2-40B4-BE49-F238E27FC236}">
              <a16:creationId xmlns:a16="http://schemas.microsoft.com/office/drawing/2014/main" id="{49F8A4CD-1E33-4C1C-B5C2-D57EDE883B9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4" name="Text Box 2">
          <a:extLst>
            <a:ext uri="{FF2B5EF4-FFF2-40B4-BE49-F238E27FC236}">
              <a16:creationId xmlns:a16="http://schemas.microsoft.com/office/drawing/2014/main" id="{CD4FBB04-B224-408A-A28F-660583777A3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5" name="Text Box 2">
          <a:extLst>
            <a:ext uri="{FF2B5EF4-FFF2-40B4-BE49-F238E27FC236}">
              <a16:creationId xmlns:a16="http://schemas.microsoft.com/office/drawing/2014/main" id="{68B11538-491C-4E53-98CE-7A0AE62EC48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6" name="Text Box 2">
          <a:extLst>
            <a:ext uri="{FF2B5EF4-FFF2-40B4-BE49-F238E27FC236}">
              <a16:creationId xmlns:a16="http://schemas.microsoft.com/office/drawing/2014/main" id="{AFE903AC-B043-4C72-89B3-F745EC56F98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7" name="Text Box 2">
          <a:extLst>
            <a:ext uri="{FF2B5EF4-FFF2-40B4-BE49-F238E27FC236}">
              <a16:creationId xmlns:a16="http://schemas.microsoft.com/office/drawing/2014/main" id="{A775A8EE-5380-4BE1-A7A1-D70E526EF18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8" name="Text Box 2">
          <a:extLst>
            <a:ext uri="{FF2B5EF4-FFF2-40B4-BE49-F238E27FC236}">
              <a16:creationId xmlns:a16="http://schemas.microsoft.com/office/drawing/2014/main" id="{6348DD12-F451-4063-B593-85E1BE338D3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39" name="Text Box 2">
          <a:extLst>
            <a:ext uri="{FF2B5EF4-FFF2-40B4-BE49-F238E27FC236}">
              <a16:creationId xmlns:a16="http://schemas.microsoft.com/office/drawing/2014/main" id="{B10054EF-5622-44CB-8345-32FB216D116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40" name="Text Box 2">
          <a:extLst>
            <a:ext uri="{FF2B5EF4-FFF2-40B4-BE49-F238E27FC236}">
              <a16:creationId xmlns:a16="http://schemas.microsoft.com/office/drawing/2014/main" id="{F0634D42-F8BB-4A40-85C6-7A1DB2AB326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41" name="Text Box 2">
          <a:extLst>
            <a:ext uri="{FF2B5EF4-FFF2-40B4-BE49-F238E27FC236}">
              <a16:creationId xmlns:a16="http://schemas.microsoft.com/office/drawing/2014/main" id="{98291615-14D6-4B20-8E21-661158347C8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142" name="Text Box 2">
          <a:extLst>
            <a:ext uri="{FF2B5EF4-FFF2-40B4-BE49-F238E27FC236}">
              <a16:creationId xmlns:a16="http://schemas.microsoft.com/office/drawing/2014/main" id="{51FC71FE-EFAA-47BD-93DB-88F063F1510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43" name="Text Box 2">
          <a:extLst>
            <a:ext uri="{FF2B5EF4-FFF2-40B4-BE49-F238E27FC236}">
              <a16:creationId xmlns:a16="http://schemas.microsoft.com/office/drawing/2014/main" id="{D8F85FF4-1641-429B-8919-365206F95425}"/>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44" name="Text Box 2">
          <a:extLst>
            <a:ext uri="{FF2B5EF4-FFF2-40B4-BE49-F238E27FC236}">
              <a16:creationId xmlns:a16="http://schemas.microsoft.com/office/drawing/2014/main" id="{4CF0ED75-47B4-4EAC-840B-EFCD364AAE18}"/>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45" name="Text Box 2">
          <a:extLst>
            <a:ext uri="{FF2B5EF4-FFF2-40B4-BE49-F238E27FC236}">
              <a16:creationId xmlns:a16="http://schemas.microsoft.com/office/drawing/2014/main" id="{736B7032-F09F-4619-9E35-F162F52F0A48}"/>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46" name="Text Box 2">
          <a:extLst>
            <a:ext uri="{FF2B5EF4-FFF2-40B4-BE49-F238E27FC236}">
              <a16:creationId xmlns:a16="http://schemas.microsoft.com/office/drawing/2014/main" id="{76534071-3349-40F1-BD5A-7E6ED46AAA9F}"/>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47" name="Text Box 2">
          <a:extLst>
            <a:ext uri="{FF2B5EF4-FFF2-40B4-BE49-F238E27FC236}">
              <a16:creationId xmlns:a16="http://schemas.microsoft.com/office/drawing/2014/main" id="{5BF85BEA-BBB6-48DE-9EEF-5C124F4B0EB8}"/>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48" name="Text Box 2">
          <a:extLst>
            <a:ext uri="{FF2B5EF4-FFF2-40B4-BE49-F238E27FC236}">
              <a16:creationId xmlns:a16="http://schemas.microsoft.com/office/drawing/2014/main" id="{0896A8ED-D66D-4857-8562-F6BAD04D8686}"/>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49" name="Text Box 2">
          <a:extLst>
            <a:ext uri="{FF2B5EF4-FFF2-40B4-BE49-F238E27FC236}">
              <a16:creationId xmlns:a16="http://schemas.microsoft.com/office/drawing/2014/main" id="{9774318C-77E5-4BCC-9CEF-4630A2067578}"/>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50" name="Text Box 2">
          <a:extLst>
            <a:ext uri="{FF2B5EF4-FFF2-40B4-BE49-F238E27FC236}">
              <a16:creationId xmlns:a16="http://schemas.microsoft.com/office/drawing/2014/main" id="{780D56AB-3A98-4236-8642-3DAABAD04E48}"/>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6342"/>
    <xdr:sp macro="" textlink="">
      <xdr:nvSpPr>
        <xdr:cNvPr id="2151" name="Text Box 2">
          <a:extLst>
            <a:ext uri="{FF2B5EF4-FFF2-40B4-BE49-F238E27FC236}">
              <a16:creationId xmlns:a16="http://schemas.microsoft.com/office/drawing/2014/main" id="{B0A77FFF-DB67-43B4-85A4-46EF7B8328FD}"/>
            </a:ext>
          </a:extLst>
        </xdr:cNvPr>
        <xdr:cNvSpPr txBox="1">
          <a:spLocks noChangeArrowheads="1"/>
        </xdr:cNvSpPr>
      </xdr:nvSpPr>
      <xdr:spPr bwMode="auto">
        <a:xfrm>
          <a:off x="11144250" y="44996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2" name="Text Box 2">
          <a:extLst>
            <a:ext uri="{FF2B5EF4-FFF2-40B4-BE49-F238E27FC236}">
              <a16:creationId xmlns:a16="http://schemas.microsoft.com/office/drawing/2014/main" id="{E3D0B4FF-2E3D-4B27-AB37-82CE67ACB42E}"/>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3" name="Text Box 2">
          <a:extLst>
            <a:ext uri="{FF2B5EF4-FFF2-40B4-BE49-F238E27FC236}">
              <a16:creationId xmlns:a16="http://schemas.microsoft.com/office/drawing/2014/main" id="{5F0BE2CC-4FFB-4AFA-941A-B8DBD661BA3F}"/>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4" name="Text Box 2">
          <a:extLst>
            <a:ext uri="{FF2B5EF4-FFF2-40B4-BE49-F238E27FC236}">
              <a16:creationId xmlns:a16="http://schemas.microsoft.com/office/drawing/2014/main" id="{725B7F72-E8D4-493F-8101-33F1512C8387}"/>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5" name="Text Box 2">
          <a:extLst>
            <a:ext uri="{FF2B5EF4-FFF2-40B4-BE49-F238E27FC236}">
              <a16:creationId xmlns:a16="http://schemas.microsoft.com/office/drawing/2014/main" id="{8B18E8B5-0DC5-4030-AA13-8F0BBD34CA09}"/>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6" name="Text Box 2">
          <a:extLst>
            <a:ext uri="{FF2B5EF4-FFF2-40B4-BE49-F238E27FC236}">
              <a16:creationId xmlns:a16="http://schemas.microsoft.com/office/drawing/2014/main" id="{F56470DC-89E6-4225-8B35-ED9D0DF187A1}"/>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7" name="Text Box 2">
          <a:extLst>
            <a:ext uri="{FF2B5EF4-FFF2-40B4-BE49-F238E27FC236}">
              <a16:creationId xmlns:a16="http://schemas.microsoft.com/office/drawing/2014/main" id="{D42B0820-F283-4A29-BC7F-43C8EBC673D6}"/>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8" name="Text Box 2">
          <a:extLst>
            <a:ext uri="{FF2B5EF4-FFF2-40B4-BE49-F238E27FC236}">
              <a16:creationId xmlns:a16="http://schemas.microsoft.com/office/drawing/2014/main" id="{CE7DB545-0852-4CDB-B56A-2A7510ED7F94}"/>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59" name="Text Box 2">
          <a:extLst>
            <a:ext uri="{FF2B5EF4-FFF2-40B4-BE49-F238E27FC236}">
              <a16:creationId xmlns:a16="http://schemas.microsoft.com/office/drawing/2014/main" id="{03D0D841-03F2-4105-9824-AD5296E450FE}"/>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60" name="Text Box 2">
          <a:extLst>
            <a:ext uri="{FF2B5EF4-FFF2-40B4-BE49-F238E27FC236}">
              <a16:creationId xmlns:a16="http://schemas.microsoft.com/office/drawing/2014/main" id="{D917D05E-811F-43EB-9D5B-F97C4B6CC8F7}"/>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61" name="Text Box 2">
          <a:extLst>
            <a:ext uri="{FF2B5EF4-FFF2-40B4-BE49-F238E27FC236}">
              <a16:creationId xmlns:a16="http://schemas.microsoft.com/office/drawing/2014/main" id="{23B565D3-AA32-4A77-97A9-77A53AABE067}"/>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2" name="Text Box 2">
          <a:extLst>
            <a:ext uri="{FF2B5EF4-FFF2-40B4-BE49-F238E27FC236}">
              <a16:creationId xmlns:a16="http://schemas.microsoft.com/office/drawing/2014/main" id="{27D8374C-FC3C-405D-824D-6AE0C2A421A8}"/>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3" name="Text Box 2">
          <a:extLst>
            <a:ext uri="{FF2B5EF4-FFF2-40B4-BE49-F238E27FC236}">
              <a16:creationId xmlns:a16="http://schemas.microsoft.com/office/drawing/2014/main" id="{B24A0613-23A0-43AE-80E8-1245A16A6D88}"/>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4" name="Text Box 2">
          <a:extLst>
            <a:ext uri="{FF2B5EF4-FFF2-40B4-BE49-F238E27FC236}">
              <a16:creationId xmlns:a16="http://schemas.microsoft.com/office/drawing/2014/main" id="{CE9899DA-09C3-4729-93E2-A312B31B99CC}"/>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5" name="Text Box 2">
          <a:extLst>
            <a:ext uri="{FF2B5EF4-FFF2-40B4-BE49-F238E27FC236}">
              <a16:creationId xmlns:a16="http://schemas.microsoft.com/office/drawing/2014/main" id="{A05EB48C-E506-4A5C-936A-AB22D5114C8B}"/>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6" name="Text Box 2">
          <a:extLst>
            <a:ext uri="{FF2B5EF4-FFF2-40B4-BE49-F238E27FC236}">
              <a16:creationId xmlns:a16="http://schemas.microsoft.com/office/drawing/2014/main" id="{6638573D-BC9C-4FE6-8FC9-6283A0CFF449}"/>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7" name="Text Box 2">
          <a:extLst>
            <a:ext uri="{FF2B5EF4-FFF2-40B4-BE49-F238E27FC236}">
              <a16:creationId xmlns:a16="http://schemas.microsoft.com/office/drawing/2014/main" id="{B53C7A1B-F0D8-4A03-8B18-967B47E7E244}"/>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8" name="Text Box 2">
          <a:extLst>
            <a:ext uri="{FF2B5EF4-FFF2-40B4-BE49-F238E27FC236}">
              <a16:creationId xmlns:a16="http://schemas.microsoft.com/office/drawing/2014/main" id="{EB539823-DD86-425A-A896-5896990FD889}"/>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69" name="Text Box 2">
          <a:extLst>
            <a:ext uri="{FF2B5EF4-FFF2-40B4-BE49-F238E27FC236}">
              <a16:creationId xmlns:a16="http://schemas.microsoft.com/office/drawing/2014/main" id="{BBF95193-0211-4CB8-BB5D-34844299F9E6}"/>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70" name="Text Box 2">
          <a:extLst>
            <a:ext uri="{FF2B5EF4-FFF2-40B4-BE49-F238E27FC236}">
              <a16:creationId xmlns:a16="http://schemas.microsoft.com/office/drawing/2014/main" id="{C8CDFE36-CBB7-4371-8FC6-CC181A949F43}"/>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45701"/>
    <xdr:sp macro="" textlink="">
      <xdr:nvSpPr>
        <xdr:cNvPr id="2171" name="Text Box 2">
          <a:extLst>
            <a:ext uri="{FF2B5EF4-FFF2-40B4-BE49-F238E27FC236}">
              <a16:creationId xmlns:a16="http://schemas.microsoft.com/office/drawing/2014/main" id="{39D01ECD-9614-4462-8007-81966319970F}"/>
            </a:ext>
          </a:extLst>
        </xdr:cNvPr>
        <xdr:cNvSpPr txBox="1">
          <a:spLocks noChangeArrowheads="1"/>
        </xdr:cNvSpPr>
      </xdr:nvSpPr>
      <xdr:spPr bwMode="auto">
        <a:xfrm>
          <a:off x="11144250" y="44996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2" name="Text Box 2">
          <a:extLst>
            <a:ext uri="{FF2B5EF4-FFF2-40B4-BE49-F238E27FC236}">
              <a16:creationId xmlns:a16="http://schemas.microsoft.com/office/drawing/2014/main" id="{0F22837E-056E-482F-8367-D9B1A57374FB}"/>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3" name="Text Box 2">
          <a:extLst>
            <a:ext uri="{FF2B5EF4-FFF2-40B4-BE49-F238E27FC236}">
              <a16:creationId xmlns:a16="http://schemas.microsoft.com/office/drawing/2014/main" id="{E39D37C8-B16E-43F5-A523-F75A3EDA260B}"/>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4" name="Text Box 2">
          <a:extLst>
            <a:ext uri="{FF2B5EF4-FFF2-40B4-BE49-F238E27FC236}">
              <a16:creationId xmlns:a16="http://schemas.microsoft.com/office/drawing/2014/main" id="{FA07DE64-57FD-46AA-8CAA-F05A94376F20}"/>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5" name="Text Box 2">
          <a:extLst>
            <a:ext uri="{FF2B5EF4-FFF2-40B4-BE49-F238E27FC236}">
              <a16:creationId xmlns:a16="http://schemas.microsoft.com/office/drawing/2014/main" id="{41461851-8480-48CD-A842-091EEA2D7F68}"/>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6" name="Text Box 2">
          <a:extLst>
            <a:ext uri="{FF2B5EF4-FFF2-40B4-BE49-F238E27FC236}">
              <a16:creationId xmlns:a16="http://schemas.microsoft.com/office/drawing/2014/main" id="{BDA12849-6DF1-420A-84DE-E96F17B6EF28}"/>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7" name="Text Box 2">
          <a:extLst>
            <a:ext uri="{FF2B5EF4-FFF2-40B4-BE49-F238E27FC236}">
              <a16:creationId xmlns:a16="http://schemas.microsoft.com/office/drawing/2014/main" id="{EEA5F52B-4EE9-46DA-B758-937C72408008}"/>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8" name="Text Box 2">
          <a:extLst>
            <a:ext uri="{FF2B5EF4-FFF2-40B4-BE49-F238E27FC236}">
              <a16:creationId xmlns:a16="http://schemas.microsoft.com/office/drawing/2014/main" id="{B993177D-3D91-4BE7-86CE-AA8ABFDC2C25}"/>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79" name="Text Box 2">
          <a:extLst>
            <a:ext uri="{FF2B5EF4-FFF2-40B4-BE49-F238E27FC236}">
              <a16:creationId xmlns:a16="http://schemas.microsoft.com/office/drawing/2014/main" id="{CD8745C0-5341-4BE4-9D19-290D8D7BEA11}"/>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80" name="Text Box 2">
          <a:extLst>
            <a:ext uri="{FF2B5EF4-FFF2-40B4-BE49-F238E27FC236}">
              <a16:creationId xmlns:a16="http://schemas.microsoft.com/office/drawing/2014/main" id="{9B53849F-7473-4666-9C79-FC618DAE9B70}"/>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263562"/>
    <xdr:sp macro="" textlink="">
      <xdr:nvSpPr>
        <xdr:cNvPr id="2181" name="Text Box 2">
          <a:extLst>
            <a:ext uri="{FF2B5EF4-FFF2-40B4-BE49-F238E27FC236}">
              <a16:creationId xmlns:a16="http://schemas.microsoft.com/office/drawing/2014/main" id="{7CD9A81E-8C9C-495A-9626-28A1069DEB8A}"/>
            </a:ext>
          </a:extLst>
        </xdr:cNvPr>
        <xdr:cNvSpPr txBox="1">
          <a:spLocks noChangeArrowheads="1"/>
        </xdr:cNvSpPr>
      </xdr:nvSpPr>
      <xdr:spPr bwMode="auto">
        <a:xfrm>
          <a:off x="11144250" y="44996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2" name="Text Box 100">
          <a:extLst>
            <a:ext uri="{FF2B5EF4-FFF2-40B4-BE49-F238E27FC236}">
              <a16:creationId xmlns:a16="http://schemas.microsoft.com/office/drawing/2014/main" id="{43FB0817-6053-4D35-9DB8-3CAC38AB646B}"/>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3" name="Text Box 101">
          <a:extLst>
            <a:ext uri="{FF2B5EF4-FFF2-40B4-BE49-F238E27FC236}">
              <a16:creationId xmlns:a16="http://schemas.microsoft.com/office/drawing/2014/main" id="{6792EFCB-5327-4DA1-A87C-C442F0AA9941}"/>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4" name="Text Box 102">
          <a:extLst>
            <a:ext uri="{FF2B5EF4-FFF2-40B4-BE49-F238E27FC236}">
              <a16:creationId xmlns:a16="http://schemas.microsoft.com/office/drawing/2014/main" id="{26F2E5B6-490D-452F-8D4B-03AB91F699EB}"/>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5" name="Text Box 103">
          <a:extLst>
            <a:ext uri="{FF2B5EF4-FFF2-40B4-BE49-F238E27FC236}">
              <a16:creationId xmlns:a16="http://schemas.microsoft.com/office/drawing/2014/main" id="{B02C024E-CAEB-4089-81DC-02022A62EB58}"/>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6" name="Text Box 104">
          <a:extLst>
            <a:ext uri="{FF2B5EF4-FFF2-40B4-BE49-F238E27FC236}">
              <a16:creationId xmlns:a16="http://schemas.microsoft.com/office/drawing/2014/main" id="{47634651-24F3-4E92-B67F-8012E4329A1B}"/>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7" name="Text Box 105">
          <a:extLst>
            <a:ext uri="{FF2B5EF4-FFF2-40B4-BE49-F238E27FC236}">
              <a16:creationId xmlns:a16="http://schemas.microsoft.com/office/drawing/2014/main" id="{EB973E4C-FB8A-430B-94CD-CA08FC0FF3A1}"/>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8" name="Text Box 106">
          <a:extLst>
            <a:ext uri="{FF2B5EF4-FFF2-40B4-BE49-F238E27FC236}">
              <a16:creationId xmlns:a16="http://schemas.microsoft.com/office/drawing/2014/main" id="{6799102E-E9AA-42C6-B8F6-F266A1515ADE}"/>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89" name="Text Box 107">
          <a:extLst>
            <a:ext uri="{FF2B5EF4-FFF2-40B4-BE49-F238E27FC236}">
              <a16:creationId xmlns:a16="http://schemas.microsoft.com/office/drawing/2014/main" id="{0D40EB94-F3D0-4169-81D6-1D306602A667}"/>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0" name="Text Box 108">
          <a:extLst>
            <a:ext uri="{FF2B5EF4-FFF2-40B4-BE49-F238E27FC236}">
              <a16:creationId xmlns:a16="http://schemas.microsoft.com/office/drawing/2014/main" id="{5E35250F-DD25-42FF-81AA-CA6D736424FD}"/>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1" name="Text Box 109">
          <a:extLst>
            <a:ext uri="{FF2B5EF4-FFF2-40B4-BE49-F238E27FC236}">
              <a16:creationId xmlns:a16="http://schemas.microsoft.com/office/drawing/2014/main" id="{15C5CA4E-E664-43C9-BA63-A9E4461317C4}"/>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2" name="Text Box 2">
          <a:extLst>
            <a:ext uri="{FF2B5EF4-FFF2-40B4-BE49-F238E27FC236}">
              <a16:creationId xmlns:a16="http://schemas.microsoft.com/office/drawing/2014/main" id="{E4DE79BF-7C31-4DA6-A0D7-1478E756183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3" name="Text Box 2">
          <a:extLst>
            <a:ext uri="{FF2B5EF4-FFF2-40B4-BE49-F238E27FC236}">
              <a16:creationId xmlns:a16="http://schemas.microsoft.com/office/drawing/2014/main" id="{1842459D-A8FA-4AD1-90A3-8CBE41CB5F13}"/>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4" name="Text Box 2">
          <a:extLst>
            <a:ext uri="{FF2B5EF4-FFF2-40B4-BE49-F238E27FC236}">
              <a16:creationId xmlns:a16="http://schemas.microsoft.com/office/drawing/2014/main" id="{CBFC1A7C-8FCB-4A83-9298-34ADAAFD2B8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5" name="Text Box 2">
          <a:extLst>
            <a:ext uri="{FF2B5EF4-FFF2-40B4-BE49-F238E27FC236}">
              <a16:creationId xmlns:a16="http://schemas.microsoft.com/office/drawing/2014/main" id="{90A4D961-59D0-4DC1-87AB-C20FE769B2ED}"/>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6" name="Text Box 2">
          <a:extLst>
            <a:ext uri="{FF2B5EF4-FFF2-40B4-BE49-F238E27FC236}">
              <a16:creationId xmlns:a16="http://schemas.microsoft.com/office/drawing/2014/main" id="{ADA48B55-0EE3-4DB0-B32C-D8A646B77409}"/>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7" name="Text Box 2">
          <a:extLst>
            <a:ext uri="{FF2B5EF4-FFF2-40B4-BE49-F238E27FC236}">
              <a16:creationId xmlns:a16="http://schemas.microsoft.com/office/drawing/2014/main" id="{35D3E61A-A069-4688-906A-DCF2D109EB77}"/>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8" name="Text Box 2">
          <a:extLst>
            <a:ext uri="{FF2B5EF4-FFF2-40B4-BE49-F238E27FC236}">
              <a16:creationId xmlns:a16="http://schemas.microsoft.com/office/drawing/2014/main" id="{04F60778-05E2-4210-821A-846F9F1F861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199" name="Text Box 2">
          <a:extLst>
            <a:ext uri="{FF2B5EF4-FFF2-40B4-BE49-F238E27FC236}">
              <a16:creationId xmlns:a16="http://schemas.microsoft.com/office/drawing/2014/main" id="{6FA6C556-E1CD-4E0A-93AB-7F3B70F46124}"/>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200" name="Text Box 2">
          <a:extLst>
            <a:ext uri="{FF2B5EF4-FFF2-40B4-BE49-F238E27FC236}">
              <a16:creationId xmlns:a16="http://schemas.microsoft.com/office/drawing/2014/main" id="{E37AFFBD-8FE0-42F4-B7B0-26A995280250}"/>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9050" cy="166407"/>
    <xdr:sp macro="" textlink="">
      <xdr:nvSpPr>
        <xdr:cNvPr id="2201" name="Text Box 2">
          <a:extLst>
            <a:ext uri="{FF2B5EF4-FFF2-40B4-BE49-F238E27FC236}">
              <a16:creationId xmlns:a16="http://schemas.microsoft.com/office/drawing/2014/main" id="{A41F8D1D-3813-4B27-8276-AE94300B8FBE}"/>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2" name="Text Box 2">
          <a:extLst>
            <a:ext uri="{FF2B5EF4-FFF2-40B4-BE49-F238E27FC236}">
              <a16:creationId xmlns:a16="http://schemas.microsoft.com/office/drawing/2014/main" id="{25ECB090-7E00-4A4E-A24E-EA97CE95839F}"/>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3" name="Text Box 2">
          <a:extLst>
            <a:ext uri="{FF2B5EF4-FFF2-40B4-BE49-F238E27FC236}">
              <a16:creationId xmlns:a16="http://schemas.microsoft.com/office/drawing/2014/main" id="{64EC11C9-D2B9-4151-84DB-B8814B301AFA}"/>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4" name="Text Box 2">
          <a:extLst>
            <a:ext uri="{FF2B5EF4-FFF2-40B4-BE49-F238E27FC236}">
              <a16:creationId xmlns:a16="http://schemas.microsoft.com/office/drawing/2014/main" id="{B0917F47-E9E8-440A-8469-D52A2151640A}"/>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5" name="Text Box 2">
          <a:extLst>
            <a:ext uri="{FF2B5EF4-FFF2-40B4-BE49-F238E27FC236}">
              <a16:creationId xmlns:a16="http://schemas.microsoft.com/office/drawing/2014/main" id="{F9517896-0F1D-4A4B-8ECD-F20776B59933}"/>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6" name="Text Box 2">
          <a:extLst>
            <a:ext uri="{FF2B5EF4-FFF2-40B4-BE49-F238E27FC236}">
              <a16:creationId xmlns:a16="http://schemas.microsoft.com/office/drawing/2014/main" id="{F299BE68-3BE6-4850-B008-81AB10D3D733}"/>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7" name="Text Box 2">
          <a:extLst>
            <a:ext uri="{FF2B5EF4-FFF2-40B4-BE49-F238E27FC236}">
              <a16:creationId xmlns:a16="http://schemas.microsoft.com/office/drawing/2014/main" id="{70580358-2A97-4B95-A804-A1AE8F4DAC63}"/>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8" name="Text Box 2">
          <a:extLst>
            <a:ext uri="{FF2B5EF4-FFF2-40B4-BE49-F238E27FC236}">
              <a16:creationId xmlns:a16="http://schemas.microsoft.com/office/drawing/2014/main" id="{2CD65F04-E28B-457B-921C-C2B4C2E38BD8}"/>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09" name="Text Box 2">
          <a:extLst>
            <a:ext uri="{FF2B5EF4-FFF2-40B4-BE49-F238E27FC236}">
              <a16:creationId xmlns:a16="http://schemas.microsoft.com/office/drawing/2014/main" id="{CA04531C-49D6-4F35-975F-A4D62A8BAE04}"/>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10" name="Text Box 2">
          <a:extLst>
            <a:ext uri="{FF2B5EF4-FFF2-40B4-BE49-F238E27FC236}">
              <a16:creationId xmlns:a16="http://schemas.microsoft.com/office/drawing/2014/main" id="{E38AF65F-9AFB-4917-9A6E-0DA86DA3473D}"/>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11" name="Text Box 2">
          <a:extLst>
            <a:ext uri="{FF2B5EF4-FFF2-40B4-BE49-F238E27FC236}">
              <a16:creationId xmlns:a16="http://schemas.microsoft.com/office/drawing/2014/main" id="{D1683CF9-8400-411F-A8B9-1BB9B460E102}"/>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2" name="Text Box 2">
          <a:extLst>
            <a:ext uri="{FF2B5EF4-FFF2-40B4-BE49-F238E27FC236}">
              <a16:creationId xmlns:a16="http://schemas.microsoft.com/office/drawing/2014/main" id="{D3450FAD-EDD9-44C1-8A20-42F2975862E2}"/>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3" name="Text Box 2">
          <a:extLst>
            <a:ext uri="{FF2B5EF4-FFF2-40B4-BE49-F238E27FC236}">
              <a16:creationId xmlns:a16="http://schemas.microsoft.com/office/drawing/2014/main" id="{3CB597F4-BDFF-445E-986F-17D4E1BF0A48}"/>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4" name="Text Box 2">
          <a:extLst>
            <a:ext uri="{FF2B5EF4-FFF2-40B4-BE49-F238E27FC236}">
              <a16:creationId xmlns:a16="http://schemas.microsoft.com/office/drawing/2014/main" id="{599EC6B6-A8A3-439F-8175-14E6AC91B83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5" name="Text Box 2">
          <a:extLst>
            <a:ext uri="{FF2B5EF4-FFF2-40B4-BE49-F238E27FC236}">
              <a16:creationId xmlns:a16="http://schemas.microsoft.com/office/drawing/2014/main" id="{8B3C50E8-B541-4F14-8387-6857D4075341}"/>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6" name="Text Box 2">
          <a:extLst>
            <a:ext uri="{FF2B5EF4-FFF2-40B4-BE49-F238E27FC236}">
              <a16:creationId xmlns:a16="http://schemas.microsoft.com/office/drawing/2014/main" id="{1DC8AE25-C82B-4F66-8030-2C30D847409E}"/>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7" name="Text Box 2">
          <a:extLst>
            <a:ext uri="{FF2B5EF4-FFF2-40B4-BE49-F238E27FC236}">
              <a16:creationId xmlns:a16="http://schemas.microsoft.com/office/drawing/2014/main" id="{02E93EF1-2C50-4A8D-9065-5F8001C623AB}"/>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8" name="Text Box 2">
          <a:extLst>
            <a:ext uri="{FF2B5EF4-FFF2-40B4-BE49-F238E27FC236}">
              <a16:creationId xmlns:a16="http://schemas.microsoft.com/office/drawing/2014/main" id="{0B43EA83-4E10-4007-ADF0-3311EF950E5E}"/>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19" name="Text Box 2">
          <a:extLst>
            <a:ext uri="{FF2B5EF4-FFF2-40B4-BE49-F238E27FC236}">
              <a16:creationId xmlns:a16="http://schemas.microsoft.com/office/drawing/2014/main" id="{B36C3CBC-3F0E-4F80-9A7E-C35578BD3771}"/>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20" name="Text Box 2">
          <a:extLst>
            <a:ext uri="{FF2B5EF4-FFF2-40B4-BE49-F238E27FC236}">
              <a16:creationId xmlns:a16="http://schemas.microsoft.com/office/drawing/2014/main" id="{28468C55-B03C-457A-845A-6A3E1FA26AC8}"/>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21" name="Text Box 2">
          <a:extLst>
            <a:ext uri="{FF2B5EF4-FFF2-40B4-BE49-F238E27FC236}">
              <a16:creationId xmlns:a16="http://schemas.microsoft.com/office/drawing/2014/main" id="{4D2D1A1C-1C54-41D5-A1F9-DD34B3BF773B}"/>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2" name="Text Box 2">
          <a:extLst>
            <a:ext uri="{FF2B5EF4-FFF2-40B4-BE49-F238E27FC236}">
              <a16:creationId xmlns:a16="http://schemas.microsoft.com/office/drawing/2014/main" id="{9E62707A-390F-44B3-87C3-E32160759307}"/>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3" name="Text Box 2">
          <a:extLst>
            <a:ext uri="{FF2B5EF4-FFF2-40B4-BE49-F238E27FC236}">
              <a16:creationId xmlns:a16="http://schemas.microsoft.com/office/drawing/2014/main" id="{8C921787-D934-4F5C-B184-9D0BE4674472}"/>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4" name="Text Box 2">
          <a:extLst>
            <a:ext uri="{FF2B5EF4-FFF2-40B4-BE49-F238E27FC236}">
              <a16:creationId xmlns:a16="http://schemas.microsoft.com/office/drawing/2014/main" id="{99CC0117-B9AC-4FD3-A852-F78A6D9FA0CC}"/>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5" name="Text Box 2">
          <a:extLst>
            <a:ext uri="{FF2B5EF4-FFF2-40B4-BE49-F238E27FC236}">
              <a16:creationId xmlns:a16="http://schemas.microsoft.com/office/drawing/2014/main" id="{EBE9096C-A84F-4E0B-99FB-9D3A60F4416F}"/>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6" name="Text Box 2">
          <a:extLst>
            <a:ext uri="{FF2B5EF4-FFF2-40B4-BE49-F238E27FC236}">
              <a16:creationId xmlns:a16="http://schemas.microsoft.com/office/drawing/2014/main" id="{91AFD6C5-9FFC-4DCD-9527-3900079C1BDF}"/>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7" name="Text Box 2">
          <a:extLst>
            <a:ext uri="{FF2B5EF4-FFF2-40B4-BE49-F238E27FC236}">
              <a16:creationId xmlns:a16="http://schemas.microsoft.com/office/drawing/2014/main" id="{A1EA4F74-A49D-4954-9935-B2556FB260AF}"/>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8" name="Text Box 2">
          <a:extLst>
            <a:ext uri="{FF2B5EF4-FFF2-40B4-BE49-F238E27FC236}">
              <a16:creationId xmlns:a16="http://schemas.microsoft.com/office/drawing/2014/main" id="{333F80C0-963C-4E4A-A47A-E8D182C5E8C3}"/>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29" name="Text Box 2">
          <a:extLst>
            <a:ext uri="{FF2B5EF4-FFF2-40B4-BE49-F238E27FC236}">
              <a16:creationId xmlns:a16="http://schemas.microsoft.com/office/drawing/2014/main" id="{5E226E34-ED47-4A5D-89E4-7822BD5713D5}"/>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30" name="Text Box 2">
          <a:extLst>
            <a:ext uri="{FF2B5EF4-FFF2-40B4-BE49-F238E27FC236}">
              <a16:creationId xmlns:a16="http://schemas.microsoft.com/office/drawing/2014/main" id="{589254C7-B616-4EBD-A580-A63397454F7B}"/>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1045" cy="384437"/>
    <xdr:sp macro="" textlink="">
      <xdr:nvSpPr>
        <xdr:cNvPr id="2231" name="Text Box 2">
          <a:extLst>
            <a:ext uri="{FF2B5EF4-FFF2-40B4-BE49-F238E27FC236}">
              <a16:creationId xmlns:a16="http://schemas.microsoft.com/office/drawing/2014/main" id="{04B260E3-9393-4E5C-87CB-4445D50877C6}"/>
            </a:ext>
          </a:extLst>
        </xdr:cNvPr>
        <xdr:cNvSpPr txBox="1">
          <a:spLocks noChangeArrowheads="1"/>
        </xdr:cNvSpPr>
      </xdr:nvSpPr>
      <xdr:spPr bwMode="auto">
        <a:xfrm>
          <a:off x="11144250" y="44996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2" name="Text Box 2">
          <a:extLst>
            <a:ext uri="{FF2B5EF4-FFF2-40B4-BE49-F238E27FC236}">
              <a16:creationId xmlns:a16="http://schemas.microsoft.com/office/drawing/2014/main" id="{09DE2810-739B-4FC0-B6DC-3CDBA904588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3" name="Text Box 2">
          <a:extLst>
            <a:ext uri="{FF2B5EF4-FFF2-40B4-BE49-F238E27FC236}">
              <a16:creationId xmlns:a16="http://schemas.microsoft.com/office/drawing/2014/main" id="{65020DCB-5F14-41BA-A9AB-ECD29539012A}"/>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4" name="Text Box 2">
          <a:extLst>
            <a:ext uri="{FF2B5EF4-FFF2-40B4-BE49-F238E27FC236}">
              <a16:creationId xmlns:a16="http://schemas.microsoft.com/office/drawing/2014/main" id="{81520349-6C58-40B0-9D33-B8A17DFE2239}"/>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5" name="Text Box 2">
          <a:extLst>
            <a:ext uri="{FF2B5EF4-FFF2-40B4-BE49-F238E27FC236}">
              <a16:creationId xmlns:a16="http://schemas.microsoft.com/office/drawing/2014/main" id="{1E7E3334-D2BE-42A4-8BBB-40EC2578A849}"/>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6" name="Text Box 2">
          <a:extLst>
            <a:ext uri="{FF2B5EF4-FFF2-40B4-BE49-F238E27FC236}">
              <a16:creationId xmlns:a16="http://schemas.microsoft.com/office/drawing/2014/main" id="{17BE3276-BE0C-416F-BB77-CEE71C26300E}"/>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7" name="Text Box 2">
          <a:extLst>
            <a:ext uri="{FF2B5EF4-FFF2-40B4-BE49-F238E27FC236}">
              <a16:creationId xmlns:a16="http://schemas.microsoft.com/office/drawing/2014/main" id="{E31B78AC-A29D-4D41-9F1B-87006EE89BB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8" name="Text Box 2">
          <a:extLst>
            <a:ext uri="{FF2B5EF4-FFF2-40B4-BE49-F238E27FC236}">
              <a16:creationId xmlns:a16="http://schemas.microsoft.com/office/drawing/2014/main" id="{2FE0ADAC-9620-49B6-809A-680F6DE8586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39" name="Text Box 2">
          <a:extLst>
            <a:ext uri="{FF2B5EF4-FFF2-40B4-BE49-F238E27FC236}">
              <a16:creationId xmlns:a16="http://schemas.microsoft.com/office/drawing/2014/main" id="{6A471EDA-2BE0-44FA-B83D-1D46EA42AB2E}"/>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0" name="Text Box 2">
          <a:extLst>
            <a:ext uri="{FF2B5EF4-FFF2-40B4-BE49-F238E27FC236}">
              <a16:creationId xmlns:a16="http://schemas.microsoft.com/office/drawing/2014/main" id="{CFAFE067-7CE2-475B-8B29-87D3FB0D582F}"/>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1" name="Text Box 2">
          <a:extLst>
            <a:ext uri="{FF2B5EF4-FFF2-40B4-BE49-F238E27FC236}">
              <a16:creationId xmlns:a16="http://schemas.microsoft.com/office/drawing/2014/main" id="{E4DF0853-061D-4565-B27C-A23EB3726029}"/>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2" name="Text Box 2">
          <a:extLst>
            <a:ext uri="{FF2B5EF4-FFF2-40B4-BE49-F238E27FC236}">
              <a16:creationId xmlns:a16="http://schemas.microsoft.com/office/drawing/2014/main" id="{6DD13FCE-C6C0-4A2A-AC4D-B645496BF528}"/>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3" name="Text Box 2">
          <a:extLst>
            <a:ext uri="{FF2B5EF4-FFF2-40B4-BE49-F238E27FC236}">
              <a16:creationId xmlns:a16="http://schemas.microsoft.com/office/drawing/2014/main" id="{5C9D61DE-09C0-4F4E-A9A0-E08C47D141BC}"/>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4" name="Text Box 2">
          <a:extLst>
            <a:ext uri="{FF2B5EF4-FFF2-40B4-BE49-F238E27FC236}">
              <a16:creationId xmlns:a16="http://schemas.microsoft.com/office/drawing/2014/main" id="{B76FABD0-5229-4E02-9692-2D0F14AEB8DF}"/>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5" name="Text Box 2">
          <a:extLst>
            <a:ext uri="{FF2B5EF4-FFF2-40B4-BE49-F238E27FC236}">
              <a16:creationId xmlns:a16="http://schemas.microsoft.com/office/drawing/2014/main" id="{8C210A79-B105-4A68-BABB-4D7FAFFB45DD}"/>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6" name="Text Box 2">
          <a:extLst>
            <a:ext uri="{FF2B5EF4-FFF2-40B4-BE49-F238E27FC236}">
              <a16:creationId xmlns:a16="http://schemas.microsoft.com/office/drawing/2014/main" id="{60818570-C4FB-4093-B875-8FFC232F2897}"/>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9050" cy="166407"/>
    <xdr:sp macro="" textlink="">
      <xdr:nvSpPr>
        <xdr:cNvPr id="2247" name="Text Box 2">
          <a:extLst>
            <a:ext uri="{FF2B5EF4-FFF2-40B4-BE49-F238E27FC236}">
              <a16:creationId xmlns:a16="http://schemas.microsoft.com/office/drawing/2014/main" id="{1597ADFA-0A66-4165-838A-0BF836FA2C3E}"/>
            </a:ext>
          </a:extLst>
        </xdr:cNvPr>
        <xdr:cNvSpPr txBox="1">
          <a:spLocks noChangeArrowheads="1"/>
        </xdr:cNvSpPr>
      </xdr:nvSpPr>
      <xdr:spPr bwMode="auto">
        <a:xfrm>
          <a:off x="400050" y="44996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129</xdr:row>
      <xdr:rowOff>0</xdr:rowOff>
    </xdr:from>
    <xdr:to>
      <xdr:col>1</xdr:col>
      <xdr:colOff>18490</xdr:colOff>
      <xdr:row>130</xdr:row>
      <xdr:rowOff>13251</xdr:rowOff>
    </xdr:to>
    <xdr:sp macro="" textlink="">
      <xdr:nvSpPr>
        <xdr:cNvPr id="2248" name="Text Box 2">
          <a:extLst>
            <a:ext uri="{FF2B5EF4-FFF2-40B4-BE49-F238E27FC236}">
              <a16:creationId xmlns:a16="http://schemas.microsoft.com/office/drawing/2014/main" id="{ECC39BB0-6395-43C1-89CF-5662F17BFC70}"/>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249" name="Text Box 2">
          <a:extLst>
            <a:ext uri="{FF2B5EF4-FFF2-40B4-BE49-F238E27FC236}">
              <a16:creationId xmlns:a16="http://schemas.microsoft.com/office/drawing/2014/main" id="{C28AC29D-6A5A-4A4D-8095-84FE450E321E}"/>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250" name="Text Box 2">
          <a:extLst>
            <a:ext uri="{FF2B5EF4-FFF2-40B4-BE49-F238E27FC236}">
              <a16:creationId xmlns:a16="http://schemas.microsoft.com/office/drawing/2014/main" id="{307AEDA2-A339-40B8-B1F1-62CCA8CF2E70}"/>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251" name="Text Box 2">
          <a:extLst>
            <a:ext uri="{FF2B5EF4-FFF2-40B4-BE49-F238E27FC236}">
              <a16:creationId xmlns:a16="http://schemas.microsoft.com/office/drawing/2014/main" id="{7F702121-9C0F-4A4F-8A38-42EECD033205}"/>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252" name="Text Box 2">
          <a:extLst>
            <a:ext uri="{FF2B5EF4-FFF2-40B4-BE49-F238E27FC236}">
              <a16:creationId xmlns:a16="http://schemas.microsoft.com/office/drawing/2014/main" id="{D6171793-DD1A-4234-98B8-877119B53131}"/>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253" name="Text Box 2">
          <a:extLst>
            <a:ext uri="{FF2B5EF4-FFF2-40B4-BE49-F238E27FC236}">
              <a16:creationId xmlns:a16="http://schemas.microsoft.com/office/drawing/2014/main" id="{C641B85F-4FA8-42E5-8AF6-B09B5289BD9C}"/>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254" name="Text Box 2">
          <a:extLst>
            <a:ext uri="{FF2B5EF4-FFF2-40B4-BE49-F238E27FC236}">
              <a16:creationId xmlns:a16="http://schemas.microsoft.com/office/drawing/2014/main" id="{723560C5-AD87-4730-8707-618891CEDE50}"/>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55" name="Text Box 2">
          <a:extLst>
            <a:ext uri="{FF2B5EF4-FFF2-40B4-BE49-F238E27FC236}">
              <a16:creationId xmlns:a16="http://schemas.microsoft.com/office/drawing/2014/main" id="{506FA52A-DC57-4714-8531-D63DDC31FE4A}"/>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56" name="Text Box 2">
          <a:extLst>
            <a:ext uri="{FF2B5EF4-FFF2-40B4-BE49-F238E27FC236}">
              <a16:creationId xmlns:a16="http://schemas.microsoft.com/office/drawing/2014/main" id="{C89E1B35-FEE0-4F29-B9EF-1418994E1C65}"/>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57" name="Text Box 2">
          <a:extLst>
            <a:ext uri="{FF2B5EF4-FFF2-40B4-BE49-F238E27FC236}">
              <a16:creationId xmlns:a16="http://schemas.microsoft.com/office/drawing/2014/main" id="{741A5798-F854-4DE9-91A1-42074F9A93B3}"/>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58" name="Text Box 2">
          <a:extLst>
            <a:ext uri="{FF2B5EF4-FFF2-40B4-BE49-F238E27FC236}">
              <a16:creationId xmlns:a16="http://schemas.microsoft.com/office/drawing/2014/main" id="{5D8FEC7C-17AE-4D67-AFBF-5CC62D981CA2}"/>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59" name="Text Box 2">
          <a:extLst>
            <a:ext uri="{FF2B5EF4-FFF2-40B4-BE49-F238E27FC236}">
              <a16:creationId xmlns:a16="http://schemas.microsoft.com/office/drawing/2014/main" id="{F91567A2-2DA8-4D6F-9E52-EB2BDFFCF0A6}"/>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60" name="Text Box 2">
          <a:extLst>
            <a:ext uri="{FF2B5EF4-FFF2-40B4-BE49-F238E27FC236}">
              <a16:creationId xmlns:a16="http://schemas.microsoft.com/office/drawing/2014/main" id="{DEBB0826-FCF5-4F3F-8A11-F65FD870D2FF}"/>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61" name="Text Box 2">
          <a:extLst>
            <a:ext uri="{FF2B5EF4-FFF2-40B4-BE49-F238E27FC236}">
              <a16:creationId xmlns:a16="http://schemas.microsoft.com/office/drawing/2014/main" id="{17A7DF13-59BA-4121-A3EA-F0236757BD70}"/>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62" name="Text Box 2">
          <a:extLst>
            <a:ext uri="{FF2B5EF4-FFF2-40B4-BE49-F238E27FC236}">
              <a16:creationId xmlns:a16="http://schemas.microsoft.com/office/drawing/2014/main" id="{69D0DE1C-A175-44BE-AAC7-69AFB2FF4848}"/>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63" name="Text Box 2">
          <a:extLst>
            <a:ext uri="{FF2B5EF4-FFF2-40B4-BE49-F238E27FC236}">
              <a16:creationId xmlns:a16="http://schemas.microsoft.com/office/drawing/2014/main" id="{2A27A9EC-06FC-48A5-A459-6A0F0EF1AF4E}"/>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27938</xdr:rowOff>
    </xdr:to>
    <xdr:sp macro="" textlink="">
      <xdr:nvSpPr>
        <xdr:cNvPr id="2264" name="Text Box 2">
          <a:extLst>
            <a:ext uri="{FF2B5EF4-FFF2-40B4-BE49-F238E27FC236}">
              <a16:creationId xmlns:a16="http://schemas.microsoft.com/office/drawing/2014/main" id="{BE9B8AE3-D99E-4E0A-B5AF-52B63F387ED7}"/>
            </a:ext>
          </a:extLst>
        </xdr:cNvPr>
        <xdr:cNvSpPr txBox="1">
          <a:spLocks noChangeArrowheads="1"/>
        </xdr:cNvSpPr>
      </xdr:nvSpPr>
      <xdr:spPr bwMode="auto">
        <a:xfrm>
          <a:off x="400050" y="44996100"/>
          <a:ext cx="18490" cy="332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65" name="Text Box 2">
          <a:extLst>
            <a:ext uri="{FF2B5EF4-FFF2-40B4-BE49-F238E27FC236}">
              <a16:creationId xmlns:a16="http://schemas.microsoft.com/office/drawing/2014/main" id="{FA38F727-1AA8-4B2A-B403-CCAE0F95DD7A}"/>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66" name="Text Box 2">
          <a:extLst>
            <a:ext uri="{FF2B5EF4-FFF2-40B4-BE49-F238E27FC236}">
              <a16:creationId xmlns:a16="http://schemas.microsoft.com/office/drawing/2014/main" id="{3ED4BC32-C7F0-4538-95EA-489AB576C137}"/>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67" name="Text Box 2">
          <a:extLst>
            <a:ext uri="{FF2B5EF4-FFF2-40B4-BE49-F238E27FC236}">
              <a16:creationId xmlns:a16="http://schemas.microsoft.com/office/drawing/2014/main" id="{9A77BA81-51F1-4660-A9E9-E36F979D262D}"/>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68" name="Text Box 2">
          <a:extLst>
            <a:ext uri="{FF2B5EF4-FFF2-40B4-BE49-F238E27FC236}">
              <a16:creationId xmlns:a16="http://schemas.microsoft.com/office/drawing/2014/main" id="{626B9AAD-49A4-49F5-ACCF-BA59A56765BC}"/>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69" name="Text Box 2">
          <a:extLst>
            <a:ext uri="{FF2B5EF4-FFF2-40B4-BE49-F238E27FC236}">
              <a16:creationId xmlns:a16="http://schemas.microsoft.com/office/drawing/2014/main" id="{EA3FDE6A-136F-4ED6-8B9A-26B647D68209}"/>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70" name="Text Box 2">
          <a:extLst>
            <a:ext uri="{FF2B5EF4-FFF2-40B4-BE49-F238E27FC236}">
              <a16:creationId xmlns:a16="http://schemas.microsoft.com/office/drawing/2014/main" id="{D6BD2348-109C-4F02-824C-8D2777219665}"/>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71" name="Text Box 2">
          <a:extLst>
            <a:ext uri="{FF2B5EF4-FFF2-40B4-BE49-F238E27FC236}">
              <a16:creationId xmlns:a16="http://schemas.microsoft.com/office/drawing/2014/main" id="{0404A84B-18DE-414A-B845-38492341DFFE}"/>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72" name="Text Box 2">
          <a:extLst>
            <a:ext uri="{FF2B5EF4-FFF2-40B4-BE49-F238E27FC236}">
              <a16:creationId xmlns:a16="http://schemas.microsoft.com/office/drawing/2014/main" id="{3F4910D2-0F6C-4F45-BD0D-C0F9F2FED071}"/>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73" name="Text Box 2">
          <a:extLst>
            <a:ext uri="{FF2B5EF4-FFF2-40B4-BE49-F238E27FC236}">
              <a16:creationId xmlns:a16="http://schemas.microsoft.com/office/drawing/2014/main" id="{138498FE-BB7A-47A7-9B0F-42CC9CB92619}"/>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74" name="Text Box 2">
          <a:extLst>
            <a:ext uri="{FF2B5EF4-FFF2-40B4-BE49-F238E27FC236}">
              <a16:creationId xmlns:a16="http://schemas.microsoft.com/office/drawing/2014/main" id="{A10B3CB1-725D-4593-968B-C5B1A7D0DED7}"/>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75" name="Text Box 2">
          <a:extLst>
            <a:ext uri="{FF2B5EF4-FFF2-40B4-BE49-F238E27FC236}">
              <a16:creationId xmlns:a16="http://schemas.microsoft.com/office/drawing/2014/main" id="{726573B8-C063-4810-A350-9D606A9B87D1}"/>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76" name="Text Box 2">
          <a:extLst>
            <a:ext uri="{FF2B5EF4-FFF2-40B4-BE49-F238E27FC236}">
              <a16:creationId xmlns:a16="http://schemas.microsoft.com/office/drawing/2014/main" id="{4FB3AA2E-F953-46AF-9DB1-8EFBFBD18785}"/>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77" name="Text Box 2">
          <a:extLst>
            <a:ext uri="{FF2B5EF4-FFF2-40B4-BE49-F238E27FC236}">
              <a16:creationId xmlns:a16="http://schemas.microsoft.com/office/drawing/2014/main" id="{D16E1B9B-7899-4141-9C47-6D2C590C0BE9}"/>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78" name="Text Box 2">
          <a:extLst>
            <a:ext uri="{FF2B5EF4-FFF2-40B4-BE49-F238E27FC236}">
              <a16:creationId xmlns:a16="http://schemas.microsoft.com/office/drawing/2014/main" id="{9FA077D2-F3A0-45DA-BC73-C97AE930F21F}"/>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79" name="Text Box 2">
          <a:extLst>
            <a:ext uri="{FF2B5EF4-FFF2-40B4-BE49-F238E27FC236}">
              <a16:creationId xmlns:a16="http://schemas.microsoft.com/office/drawing/2014/main" id="{98D0AD45-2D73-48B6-A4AE-98D8361979B8}"/>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80" name="Text Box 2">
          <a:extLst>
            <a:ext uri="{FF2B5EF4-FFF2-40B4-BE49-F238E27FC236}">
              <a16:creationId xmlns:a16="http://schemas.microsoft.com/office/drawing/2014/main" id="{F74B7BDE-F96B-440D-B889-101CE5051461}"/>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81" name="Text Box 2">
          <a:extLst>
            <a:ext uri="{FF2B5EF4-FFF2-40B4-BE49-F238E27FC236}">
              <a16:creationId xmlns:a16="http://schemas.microsoft.com/office/drawing/2014/main" id="{8EB17883-42DD-4D4D-8DAC-9709FABB2165}"/>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82" name="Text Box 2">
          <a:extLst>
            <a:ext uri="{FF2B5EF4-FFF2-40B4-BE49-F238E27FC236}">
              <a16:creationId xmlns:a16="http://schemas.microsoft.com/office/drawing/2014/main" id="{075E04C6-BBF2-4EBE-8F44-F07F49B8A2DE}"/>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83" name="Text Box 2">
          <a:extLst>
            <a:ext uri="{FF2B5EF4-FFF2-40B4-BE49-F238E27FC236}">
              <a16:creationId xmlns:a16="http://schemas.microsoft.com/office/drawing/2014/main" id="{CA0D10A0-2FB6-452C-96EB-3BCD15DDA98E}"/>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9522</xdr:rowOff>
    </xdr:to>
    <xdr:sp macro="" textlink="">
      <xdr:nvSpPr>
        <xdr:cNvPr id="2284" name="Text Box 2">
          <a:extLst>
            <a:ext uri="{FF2B5EF4-FFF2-40B4-BE49-F238E27FC236}">
              <a16:creationId xmlns:a16="http://schemas.microsoft.com/office/drawing/2014/main" id="{BA766974-C167-479F-B40A-149CCFE4E0E6}"/>
            </a:ext>
          </a:extLst>
        </xdr:cNvPr>
        <xdr:cNvSpPr txBox="1">
          <a:spLocks noChangeArrowheads="1"/>
        </xdr:cNvSpPr>
      </xdr:nvSpPr>
      <xdr:spPr bwMode="auto">
        <a:xfrm>
          <a:off x="400050" y="44996100"/>
          <a:ext cx="18490" cy="314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85" name="Text Box 2">
          <a:extLst>
            <a:ext uri="{FF2B5EF4-FFF2-40B4-BE49-F238E27FC236}">
              <a16:creationId xmlns:a16="http://schemas.microsoft.com/office/drawing/2014/main" id="{ED6B9F68-8854-4347-8747-935CD6EFB409}"/>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86" name="Text Box 2">
          <a:extLst>
            <a:ext uri="{FF2B5EF4-FFF2-40B4-BE49-F238E27FC236}">
              <a16:creationId xmlns:a16="http://schemas.microsoft.com/office/drawing/2014/main" id="{289D6FDE-56D5-4284-B19D-9EC3374DE172}"/>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87" name="Text Box 2">
          <a:extLst>
            <a:ext uri="{FF2B5EF4-FFF2-40B4-BE49-F238E27FC236}">
              <a16:creationId xmlns:a16="http://schemas.microsoft.com/office/drawing/2014/main" id="{CDF9CF96-0B19-4F0A-A584-4B6FB1B79216}"/>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88" name="Text Box 2">
          <a:extLst>
            <a:ext uri="{FF2B5EF4-FFF2-40B4-BE49-F238E27FC236}">
              <a16:creationId xmlns:a16="http://schemas.microsoft.com/office/drawing/2014/main" id="{4BB2A2E7-3546-4B4B-A4D4-68A7A77F4B4B}"/>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89" name="Text Box 2">
          <a:extLst>
            <a:ext uri="{FF2B5EF4-FFF2-40B4-BE49-F238E27FC236}">
              <a16:creationId xmlns:a16="http://schemas.microsoft.com/office/drawing/2014/main" id="{1BCC2165-77A7-4B55-BE68-0574B1726E59}"/>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90" name="Text Box 2">
          <a:extLst>
            <a:ext uri="{FF2B5EF4-FFF2-40B4-BE49-F238E27FC236}">
              <a16:creationId xmlns:a16="http://schemas.microsoft.com/office/drawing/2014/main" id="{F1F9E617-B6DE-4C45-B843-A33A2CBFBCE9}"/>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91" name="Text Box 2">
          <a:extLst>
            <a:ext uri="{FF2B5EF4-FFF2-40B4-BE49-F238E27FC236}">
              <a16:creationId xmlns:a16="http://schemas.microsoft.com/office/drawing/2014/main" id="{276FDA1C-0E82-4C9F-8274-290B699FC8A7}"/>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92" name="Text Box 2">
          <a:extLst>
            <a:ext uri="{FF2B5EF4-FFF2-40B4-BE49-F238E27FC236}">
              <a16:creationId xmlns:a16="http://schemas.microsoft.com/office/drawing/2014/main" id="{EC155C97-16C7-4DB1-BCAE-DE2F08F17DB3}"/>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93" name="Text Box 2">
          <a:extLst>
            <a:ext uri="{FF2B5EF4-FFF2-40B4-BE49-F238E27FC236}">
              <a16:creationId xmlns:a16="http://schemas.microsoft.com/office/drawing/2014/main" id="{C2B77489-B53A-4A85-952B-169540653B97}"/>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106678</xdr:rowOff>
    </xdr:to>
    <xdr:sp macro="" textlink="">
      <xdr:nvSpPr>
        <xdr:cNvPr id="2294" name="Text Box 2">
          <a:extLst>
            <a:ext uri="{FF2B5EF4-FFF2-40B4-BE49-F238E27FC236}">
              <a16:creationId xmlns:a16="http://schemas.microsoft.com/office/drawing/2014/main" id="{22C440D2-254A-44BC-86E9-FF13EEE433D2}"/>
            </a:ext>
          </a:extLst>
        </xdr:cNvPr>
        <xdr:cNvSpPr txBox="1">
          <a:spLocks noChangeArrowheads="1"/>
        </xdr:cNvSpPr>
      </xdr:nvSpPr>
      <xdr:spPr bwMode="auto">
        <a:xfrm>
          <a:off x="400050" y="449961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295" name="Text Box 100">
          <a:extLst>
            <a:ext uri="{FF2B5EF4-FFF2-40B4-BE49-F238E27FC236}">
              <a16:creationId xmlns:a16="http://schemas.microsoft.com/office/drawing/2014/main" id="{479ACCC5-3042-4331-BF46-E0F44B7784B5}"/>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296" name="Text Box 101">
          <a:extLst>
            <a:ext uri="{FF2B5EF4-FFF2-40B4-BE49-F238E27FC236}">
              <a16:creationId xmlns:a16="http://schemas.microsoft.com/office/drawing/2014/main" id="{D73D7E93-DC65-4513-B16B-3D70F7843552}"/>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297" name="Text Box 102">
          <a:extLst>
            <a:ext uri="{FF2B5EF4-FFF2-40B4-BE49-F238E27FC236}">
              <a16:creationId xmlns:a16="http://schemas.microsoft.com/office/drawing/2014/main" id="{ECF90F81-EB7A-474B-9A7F-F0B8646A5C09}"/>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298" name="Text Box 103">
          <a:extLst>
            <a:ext uri="{FF2B5EF4-FFF2-40B4-BE49-F238E27FC236}">
              <a16:creationId xmlns:a16="http://schemas.microsoft.com/office/drawing/2014/main" id="{F172DBA7-E933-4C72-9A7C-81AABE08F8AC}"/>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299" name="Text Box 104">
          <a:extLst>
            <a:ext uri="{FF2B5EF4-FFF2-40B4-BE49-F238E27FC236}">
              <a16:creationId xmlns:a16="http://schemas.microsoft.com/office/drawing/2014/main" id="{1B99956C-481C-418B-A77A-310F7E1AA281}"/>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0" name="Text Box 105">
          <a:extLst>
            <a:ext uri="{FF2B5EF4-FFF2-40B4-BE49-F238E27FC236}">
              <a16:creationId xmlns:a16="http://schemas.microsoft.com/office/drawing/2014/main" id="{D87D6C75-8D2A-4F7F-91D9-F00504A9B30F}"/>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1" name="Text Box 106">
          <a:extLst>
            <a:ext uri="{FF2B5EF4-FFF2-40B4-BE49-F238E27FC236}">
              <a16:creationId xmlns:a16="http://schemas.microsoft.com/office/drawing/2014/main" id="{D96CD292-601E-4C75-A509-1EBF0704680A}"/>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2" name="Text Box 107">
          <a:extLst>
            <a:ext uri="{FF2B5EF4-FFF2-40B4-BE49-F238E27FC236}">
              <a16:creationId xmlns:a16="http://schemas.microsoft.com/office/drawing/2014/main" id="{7A8D1716-B78A-4832-A499-5C9C368B9742}"/>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3" name="Text Box 108">
          <a:extLst>
            <a:ext uri="{FF2B5EF4-FFF2-40B4-BE49-F238E27FC236}">
              <a16:creationId xmlns:a16="http://schemas.microsoft.com/office/drawing/2014/main" id="{3C6515AE-6E62-4F1B-B524-136ABB4AECCF}"/>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4" name="Text Box 109">
          <a:extLst>
            <a:ext uri="{FF2B5EF4-FFF2-40B4-BE49-F238E27FC236}">
              <a16:creationId xmlns:a16="http://schemas.microsoft.com/office/drawing/2014/main" id="{233B6969-251D-4505-BB71-BBF3CA06D064}"/>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5" name="Text Box 2">
          <a:extLst>
            <a:ext uri="{FF2B5EF4-FFF2-40B4-BE49-F238E27FC236}">
              <a16:creationId xmlns:a16="http://schemas.microsoft.com/office/drawing/2014/main" id="{7D57640B-7468-4E6E-BE9C-62B4EE5D9DBB}"/>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6" name="Text Box 2">
          <a:extLst>
            <a:ext uri="{FF2B5EF4-FFF2-40B4-BE49-F238E27FC236}">
              <a16:creationId xmlns:a16="http://schemas.microsoft.com/office/drawing/2014/main" id="{EFE4E327-AA89-4B77-A7D0-387C4A2B7437}"/>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7" name="Text Box 2">
          <a:extLst>
            <a:ext uri="{FF2B5EF4-FFF2-40B4-BE49-F238E27FC236}">
              <a16:creationId xmlns:a16="http://schemas.microsoft.com/office/drawing/2014/main" id="{D494ADC1-BA90-4A3F-B287-F2713663B93A}"/>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8" name="Text Box 2">
          <a:extLst>
            <a:ext uri="{FF2B5EF4-FFF2-40B4-BE49-F238E27FC236}">
              <a16:creationId xmlns:a16="http://schemas.microsoft.com/office/drawing/2014/main" id="{1A9C4486-F321-4756-BF77-24F036EE8D38}"/>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09" name="Text Box 2">
          <a:extLst>
            <a:ext uri="{FF2B5EF4-FFF2-40B4-BE49-F238E27FC236}">
              <a16:creationId xmlns:a16="http://schemas.microsoft.com/office/drawing/2014/main" id="{1403F787-499E-4BB6-B60C-E4A0572B9AD2}"/>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10" name="Text Box 2">
          <a:extLst>
            <a:ext uri="{FF2B5EF4-FFF2-40B4-BE49-F238E27FC236}">
              <a16:creationId xmlns:a16="http://schemas.microsoft.com/office/drawing/2014/main" id="{360972F6-0852-4E27-845F-D6188B7F8029}"/>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11" name="Text Box 2">
          <a:extLst>
            <a:ext uri="{FF2B5EF4-FFF2-40B4-BE49-F238E27FC236}">
              <a16:creationId xmlns:a16="http://schemas.microsoft.com/office/drawing/2014/main" id="{40E09B2A-C19B-42B8-A975-E00CEC806218}"/>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12" name="Text Box 2">
          <a:extLst>
            <a:ext uri="{FF2B5EF4-FFF2-40B4-BE49-F238E27FC236}">
              <a16:creationId xmlns:a16="http://schemas.microsoft.com/office/drawing/2014/main" id="{0C14A7BD-ACB9-4BC3-BFA6-58D12C2069D4}"/>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13" name="Text Box 2">
          <a:extLst>
            <a:ext uri="{FF2B5EF4-FFF2-40B4-BE49-F238E27FC236}">
              <a16:creationId xmlns:a16="http://schemas.microsoft.com/office/drawing/2014/main" id="{73A55425-B49A-470B-8E06-8B8FDB735A65}"/>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129</xdr:row>
      <xdr:rowOff>0</xdr:rowOff>
    </xdr:from>
    <xdr:to>
      <xdr:col>1</xdr:col>
      <xdr:colOff>18490</xdr:colOff>
      <xdr:row>130</xdr:row>
      <xdr:rowOff>13251</xdr:rowOff>
    </xdr:to>
    <xdr:sp macro="" textlink="">
      <xdr:nvSpPr>
        <xdr:cNvPr id="2314" name="Text Box 2">
          <a:extLst>
            <a:ext uri="{FF2B5EF4-FFF2-40B4-BE49-F238E27FC236}">
              <a16:creationId xmlns:a16="http://schemas.microsoft.com/office/drawing/2014/main" id="{21942BD5-F518-4C98-BD9D-42504E22F5F2}"/>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15" name="Text Box 2">
          <a:extLst>
            <a:ext uri="{FF2B5EF4-FFF2-40B4-BE49-F238E27FC236}">
              <a16:creationId xmlns:a16="http://schemas.microsoft.com/office/drawing/2014/main" id="{9E1B2AB8-4E83-4A54-9FB0-C0BF25DC05E8}"/>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16" name="Text Box 2">
          <a:extLst>
            <a:ext uri="{FF2B5EF4-FFF2-40B4-BE49-F238E27FC236}">
              <a16:creationId xmlns:a16="http://schemas.microsoft.com/office/drawing/2014/main" id="{3F30F2FD-29DA-4CC7-B19C-D2094F2F2263}"/>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17" name="Text Box 2">
          <a:extLst>
            <a:ext uri="{FF2B5EF4-FFF2-40B4-BE49-F238E27FC236}">
              <a16:creationId xmlns:a16="http://schemas.microsoft.com/office/drawing/2014/main" id="{E530FA82-4CF3-4460-A547-DF31D5A2D2B2}"/>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18" name="Text Box 2">
          <a:extLst>
            <a:ext uri="{FF2B5EF4-FFF2-40B4-BE49-F238E27FC236}">
              <a16:creationId xmlns:a16="http://schemas.microsoft.com/office/drawing/2014/main" id="{665D8C95-0A89-4ABA-ABCC-2615E095082E}"/>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19" name="Text Box 2">
          <a:extLst>
            <a:ext uri="{FF2B5EF4-FFF2-40B4-BE49-F238E27FC236}">
              <a16:creationId xmlns:a16="http://schemas.microsoft.com/office/drawing/2014/main" id="{93B6C78F-1BF4-4F60-B1BF-661CC467B106}"/>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20" name="Text Box 2">
          <a:extLst>
            <a:ext uri="{FF2B5EF4-FFF2-40B4-BE49-F238E27FC236}">
              <a16:creationId xmlns:a16="http://schemas.microsoft.com/office/drawing/2014/main" id="{230B1780-1FB0-47BE-BD3F-9AE4D9277CEB}"/>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21" name="Text Box 2">
          <a:extLst>
            <a:ext uri="{FF2B5EF4-FFF2-40B4-BE49-F238E27FC236}">
              <a16:creationId xmlns:a16="http://schemas.microsoft.com/office/drawing/2014/main" id="{62786E9F-57AF-47E7-B5AC-7E46FAB2CC16}"/>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22" name="Text Box 2">
          <a:extLst>
            <a:ext uri="{FF2B5EF4-FFF2-40B4-BE49-F238E27FC236}">
              <a16:creationId xmlns:a16="http://schemas.microsoft.com/office/drawing/2014/main" id="{DD7F06D1-F84F-4445-A47B-ADCFC409CE83}"/>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23" name="Text Box 2">
          <a:extLst>
            <a:ext uri="{FF2B5EF4-FFF2-40B4-BE49-F238E27FC236}">
              <a16:creationId xmlns:a16="http://schemas.microsoft.com/office/drawing/2014/main" id="{828D1151-DE8C-4572-A765-806961418753}"/>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24" name="Text Box 2">
          <a:extLst>
            <a:ext uri="{FF2B5EF4-FFF2-40B4-BE49-F238E27FC236}">
              <a16:creationId xmlns:a16="http://schemas.microsoft.com/office/drawing/2014/main" id="{D093A399-B425-4B6D-9EC4-0454B89E1ED6}"/>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25" name="Text Box 2">
          <a:extLst>
            <a:ext uri="{FF2B5EF4-FFF2-40B4-BE49-F238E27FC236}">
              <a16:creationId xmlns:a16="http://schemas.microsoft.com/office/drawing/2014/main" id="{05CB1277-6FB8-43A5-B367-459F01A6B473}"/>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26" name="Text Box 2">
          <a:extLst>
            <a:ext uri="{FF2B5EF4-FFF2-40B4-BE49-F238E27FC236}">
              <a16:creationId xmlns:a16="http://schemas.microsoft.com/office/drawing/2014/main" id="{9A0902C5-1C64-42D7-A045-727E4C956413}"/>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27" name="Text Box 2">
          <a:extLst>
            <a:ext uri="{FF2B5EF4-FFF2-40B4-BE49-F238E27FC236}">
              <a16:creationId xmlns:a16="http://schemas.microsoft.com/office/drawing/2014/main" id="{9A6EA4F5-3E76-4D70-A04F-7959AEE18F59}"/>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28" name="Text Box 2">
          <a:extLst>
            <a:ext uri="{FF2B5EF4-FFF2-40B4-BE49-F238E27FC236}">
              <a16:creationId xmlns:a16="http://schemas.microsoft.com/office/drawing/2014/main" id="{0AF3715F-E296-4ABC-BEA6-A669CF2CB4D5}"/>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29" name="Text Box 2">
          <a:extLst>
            <a:ext uri="{FF2B5EF4-FFF2-40B4-BE49-F238E27FC236}">
              <a16:creationId xmlns:a16="http://schemas.microsoft.com/office/drawing/2014/main" id="{CD61699A-5125-437A-8552-C590007C7EFC}"/>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30" name="Text Box 2">
          <a:extLst>
            <a:ext uri="{FF2B5EF4-FFF2-40B4-BE49-F238E27FC236}">
              <a16:creationId xmlns:a16="http://schemas.microsoft.com/office/drawing/2014/main" id="{F658C8C8-5EC3-4CD9-916E-2A6F05A7CB54}"/>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31" name="Text Box 2">
          <a:extLst>
            <a:ext uri="{FF2B5EF4-FFF2-40B4-BE49-F238E27FC236}">
              <a16:creationId xmlns:a16="http://schemas.microsoft.com/office/drawing/2014/main" id="{9091A545-3B2C-4BB0-86AD-408C6CC4E535}"/>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32" name="Text Box 2">
          <a:extLst>
            <a:ext uri="{FF2B5EF4-FFF2-40B4-BE49-F238E27FC236}">
              <a16:creationId xmlns:a16="http://schemas.microsoft.com/office/drawing/2014/main" id="{BFA7BD89-7C89-464A-A603-FCD9F0D33FE0}"/>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33" name="Text Box 2">
          <a:extLst>
            <a:ext uri="{FF2B5EF4-FFF2-40B4-BE49-F238E27FC236}">
              <a16:creationId xmlns:a16="http://schemas.microsoft.com/office/drawing/2014/main" id="{4F417B26-3365-439B-B982-81860FE8D785}"/>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34" name="Text Box 2">
          <a:extLst>
            <a:ext uri="{FF2B5EF4-FFF2-40B4-BE49-F238E27FC236}">
              <a16:creationId xmlns:a16="http://schemas.microsoft.com/office/drawing/2014/main" id="{E3A41CCD-D3BA-4A06-B0BA-A5E78B1BEE96}"/>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35" name="Text Box 2">
          <a:extLst>
            <a:ext uri="{FF2B5EF4-FFF2-40B4-BE49-F238E27FC236}">
              <a16:creationId xmlns:a16="http://schemas.microsoft.com/office/drawing/2014/main" id="{DC64BF02-8F03-4F3B-9243-3EE1CBC17837}"/>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36" name="Text Box 2">
          <a:extLst>
            <a:ext uri="{FF2B5EF4-FFF2-40B4-BE49-F238E27FC236}">
              <a16:creationId xmlns:a16="http://schemas.microsoft.com/office/drawing/2014/main" id="{6C7CAF83-43F4-469D-9FF9-BCD1BD55D23D}"/>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37" name="Text Box 2">
          <a:extLst>
            <a:ext uri="{FF2B5EF4-FFF2-40B4-BE49-F238E27FC236}">
              <a16:creationId xmlns:a16="http://schemas.microsoft.com/office/drawing/2014/main" id="{91423853-1215-4BB7-AA7D-BAB680675D85}"/>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38" name="Text Box 2">
          <a:extLst>
            <a:ext uri="{FF2B5EF4-FFF2-40B4-BE49-F238E27FC236}">
              <a16:creationId xmlns:a16="http://schemas.microsoft.com/office/drawing/2014/main" id="{94B1F216-CBFC-46A2-AD48-4E0B34803C27}"/>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39" name="Text Box 2">
          <a:extLst>
            <a:ext uri="{FF2B5EF4-FFF2-40B4-BE49-F238E27FC236}">
              <a16:creationId xmlns:a16="http://schemas.microsoft.com/office/drawing/2014/main" id="{E61F2C16-54C5-4A35-9506-6E39AAEA88C0}"/>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40" name="Text Box 2">
          <a:extLst>
            <a:ext uri="{FF2B5EF4-FFF2-40B4-BE49-F238E27FC236}">
              <a16:creationId xmlns:a16="http://schemas.microsoft.com/office/drawing/2014/main" id="{0052C1BE-27C2-4530-BEED-7AC45FC21972}"/>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41" name="Text Box 2">
          <a:extLst>
            <a:ext uri="{FF2B5EF4-FFF2-40B4-BE49-F238E27FC236}">
              <a16:creationId xmlns:a16="http://schemas.microsoft.com/office/drawing/2014/main" id="{CF249C07-4FFF-41BB-A4A3-DEFC3C40F69B}"/>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42" name="Text Box 2">
          <a:extLst>
            <a:ext uri="{FF2B5EF4-FFF2-40B4-BE49-F238E27FC236}">
              <a16:creationId xmlns:a16="http://schemas.microsoft.com/office/drawing/2014/main" id="{49670C6B-7457-45EC-8BC5-5F5571ADD909}"/>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43" name="Text Box 2">
          <a:extLst>
            <a:ext uri="{FF2B5EF4-FFF2-40B4-BE49-F238E27FC236}">
              <a16:creationId xmlns:a16="http://schemas.microsoft.com/office/drawing/2014/main" id="{64BC2082-0829-469C-8621-24AEDC8A98A0}"/>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131</xdr:row>
      <xdr:rowOff>38098</xdr:rowOff>
    </xdr:to>
    <xdr:sp macro="" textlink="">
      <xdr:nvSpPr>
        <xdr:cNvPr id="2344" name="Text Box 2">
          <a:extLst>
            <a:ext uri="{FF2B5EF4-FFF2-40B4-BE49-F238E27FC236}">
              <a16:creationId xmlns:a16="http://schemas.microsoft.com/office/drawing/2014/main" id="{6A1AA13D-19F4-4E1E-9570-E2AEE4F98AAD}"/>
            </a:ext>
          </a:extLst>
        </xdr:cNvPr>
        <xdr:cNvSpPr txBox="1">
          <a:spLocks noChangeArrowheads="1"/>
        </xdr:cNvSpPr>
      </xdr:nvSpPr>
      <xdr:spPr bwMode="auto">
        <a:xfrm>
          <a:off x="400050" y="44996100"/>
          <a:ext cx="18490" cy="342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45" name="Text Box 2">
          <a:extLst>
            <a:ext uri="{FF2B5EF4-FFF2-40B4-BE49-F238E27FC236}">
              <a16:creationId xmlns:a16="http://schemas.microsoft.com/office/drawing/2014/main" id="{1E8774EF-B23D-4154-A5B0-98B739DB84A7}"/>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46" name="Text Box 2">
          <a:extLst>
            <a:ext uri="{FF2B5EF4-FFF2-40B4-BE49-F238E27FC236}">
              <a16:creationId xmlns:a16="http://schemas.microsoft.com/office/drawing/2014/main" id="{D916B5C5-8843-4AD6-AB78-032F6FF9F679}"/>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47" name="Text Box 2">
          <a:extLst>
            <a:ext uri="{FF2B5EF4-FFF2-40B4-BE49-F238E27FC236}">
              <a16:creationId xmlns:a16="http://schemas.microsoft.com/office/drawing/2014/main" id="{6424B940-1F6D-453D-8961-A2934BA04991}"/>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48" name="Text Box 2">
          <a:extLst>
            <a:ext uri="{FF2B5EF4-FFF2-40B4-BE49-F238E27FC236}">
              <a16:creationId xmlns:a16="http://schemas.microsoft.com/office/drawing/2014/main" id="{25E799CD-4D25-489F-B293-81A816FE113B}"/>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49" name="Text Box 2">
          <a:extLst>
            <a:ext uri="{FF2B5EF4-FFF2-40B4-BE49-F238E27FC236}">
              <a16:creationId xmlns:a16="http://schemas.microsoft.com/office/drawing/2014/main" id="{DA48BBAF-5367-4AC4-8AC4-3814C423D3C8}"/>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0" name="Text Box 2">
          <a:extLst>
            <a:ext uri="{FF2B5EF4-FFF2-40B4-BE49-F238E27FC236}">
              <a16:creationId xmlns:a16="http://schemas.microsoft.com/office/drawing/2014/main" id="{AC1233CF-B586-45A7-AA41-691FCDFA2AA9}"/>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1" name="Text Box 2">
          <a:extLst>
            <a:ext uri="{FF2B5EF4-FFF2-40B4-BE49-F238E27FC236}">
              <a16:creationId xmlns:a16="http://schemas.microsoft.com/office/drawing/2014/main" id="{3F5E32CA-97C9-4697-A67E-66CA0B3D036F}"/>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2" name="Text Box 2">
          <a:extLst>
            <a:ext uri="{FF2B5EF4-FFF2-40B4-BE49-F238E27FC236}">
              <a16:creationId xmlns:a16="http://schemas.microsoft.com/office/drawing/2014/main" id="{EAD01644-E96C-48A8-B28C-A12685A8C219}"/>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3" name="Text Box 2">
          <a:extLst>
            <a:ext uri="{FF2B5EF4-FFF2-40B4-BE49-F238E27FC236}">
              <a16:creationId xmlns:a16="http://schemas.microsoft.com/office/drawing/2014/main" id="{A4006F8D-72C7-4C42-BF54-E9C830763D07}"/>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4" name="Text Box 2">
          <a:extLst>
            <a:ext uri="{FF2B5EF4-FFF2-40B4-BE49-F238E27FC236}">
              <a16:creationId xmlns:a16="http://schemas.microsoft.com/office/drawing/2014/main" id="{F2359A19-C01F-4E5B-A6FD-DF9D61664BE8}"/>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5" name="Text Box 2">
          <a:extLst>
            <a:ext uri="{FF2B5EF4-FFF2-40B4-BE49-F238E27FC236}">
              <a16:creationId xmlns:a16="http://schemas.microsoft.com/office/drawing/2014/main" id="{80213411-9558-4387-BE87-A69692B176DE}"/>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6" name="Text Box 2">
          <a:extLst>
            <a:ext uri="{FF2B5EF4-FFF2-40B4-BE49-F238E27FC236}">
              <a16:creationId xmlns:a16="http://schemas.microsoft.com/office/drawing/2014/main" id="{737B9925-BA98-42F9-A653-BB764F4C509F}"/>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7" name="Text Box 2">
          <a:extLst>
            <a:ext uri="{FF2B5EF4-FFF2-40B4-BE49-F238E27FC236}">
              <a16:creationId xmlns:a16="http://schemas.microsoft.com/office/drawing/2014/main" id="{8437538A-579A-46BD-A245-10725FE5F347}"/>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8" name="Text Box 2">
          <a:extLst>
            <a:ext uri="{FF2B5EF4-FFF2-40B4-BE49-F238E27FC236}">
              <a16:creationId xmlns:a16="http://schemas.microsoft.com/office/drawing/2014/main" id="{CFE5C885-C48D-4698-BEB5-185798D581A8}"/>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59" name="Text Box 2">
          <a:extLst>
            <a:ext uri="{FF2B5EF4-FFF2-40B4-BE49-F238E27FC236}">
              <a16:creationId xmlns:a16="http://schemas.microsoft.com/office/drawing/2014/main" id="{9513B110-3F92-45E1-A463-727F30098525}"/>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129</xdr:row>
      <xdr:rowOff>0</xdr:rowOff>
    </xdr:from>
    <xdr:to>
      <xdr:col>1</xdr:col>
      <xdr:colOff>18490</xdr:colOff>
      <xdr:row>130</xdr:row>
      <xdr:rowOff>13251</xdr:rowOff>
    </xdr:to>
    <xdr:sp macro="" textlink="">
      <xdr:nvSpPr>
        <xdr:cNvPr id="2360" name="Text Box 2">
          <a:extLst>
            <a:ext uri="{FF2B5EF4-FFF2-40B4-BE49-F238E27FC236}">
              <a16:creationId xmlns:a16="http://schemas.microsoft.com/office/drawing/2014/main" id="{8A38E392-EB4A-48CB-B8E5-07E837ECA6C4}"/>
            </a:ext>
          </a:extLst>
        </xdr:cNvPr>
        <xdr:cNvSpPr txBox="1">
          <a:spLocks noChangeArrowheads="1"/>
        </xdr:cNvSpPr>
      </xdr:nvSpPr>
      <xdr:spPr bwMode="auto">
        <a:xfrm>
          <a:off x="400050" y="449961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129</xdr:row>
      <xdr:rowOff>0</xdr:rowOff>
    </xdr:from>
    <xdr:ext cx="22166" cy="377377"/>
    <xdr:sp macro="" textlink="">
      <xdr:nvSpPr>
        <xdr:cNvPr id="2361" name="Text Box 2">
          <a:extLst>
            <a:ext uri="{FF2B5EF4-FFF2-40B4-BE49-F238E27FC236}">
              <a16:creationId xmlns:a16="http://schemas.microsoft.com/office/drawing/2014/main" id="{8F360540-2B04-4962-B4BC-2C699D80B83C}"/>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2" name="Text Box 2">
          <a:extLst>
            <a:ext uri="{FF2B5EF4-FFF2-40B4-BE49-F238E27FC236}">
              <a16:creationId xmlns:a16="http://schemas.microsoft.com/office/drawing/2014/main" id="{487437B5-AB2B-4929-B6A9-6B9AA482D247}"/>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3" name="Text Box 2">
          <a:extLst>
            <a:ext uri="{FF2B5EF4-FFF2-40B4-BE49-F238E27FC236}">
              <a16:creationId xmlns:a16="http://schemas.microsoft.com/office/drawing/2014/main" id="{DB171C65-9380-4DD5-ABBC-44ED3AF92F8F}"/>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4" name="Text Box 2">
          <a:extLst>
            <a:ext uri="{FF2B5EF4-FFF2-40B4-BE49-F238E27FC236}">
              <a16:creationId xmlns:a16="http://schemas.microsoft.com/office/drawing/2014/main" id="{0EFDCC5C-5BA5-4FA0-AE40-47D34B1CB571}"/>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5" name="Text Box 2">
          <a:extLst>
            <a:ext uri="{FF2B5EF4-FFF2-40B4-BE49-F238E27FC236}">
              <a16:creationId xmlns:a16="http://schemas.microsoft.com/office/drawing/2014/main" id="{D25F65CD-F741-448E-87B0-897E85E6B8CA}"/>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6" name="Text Box 2">
          <a:extLst>
            <a:ext uri="{FF2B5EF4-FFF2-40B4-BE49-F238E27FC236}">
              <a16:creationId xmlns:a16="http://schemas.microsoft.com/office/drawing/2014/main" id="{AE78A8DA-AD14-4EA4-B45F-067F6028C83F}"/>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7" name="Text Box 2">
          <a:extLst>
            <a:ext uri="{FF2B5EF4-FFF2-40B4-BE49-F238E27FC236}">
              <a16:creationId xmlns:a16="http://schemas.microsoft.com/office/drawing/2014/main" id="{05559BB7-545C-40CE-BD78-7F224E7BF237}"/>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8" name="Text Box 2">
          <a:extLst>
            <a:ext uri="{FF2B5EF4-FFF2-40B4-BE49-F238E27FC236}">
              <a16:creationId xmlns:a16="http://schemas.microsoft.com/office/drawing/2014/main" id="{09939C55-448A-4B76-87D5-4142AD5E1EA0}"/>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7377"/>
    <xdr:sp macro="" textlink="">
      <xdr:nvSpPr>
        <xdr:cNvPr id="2369" name="Text Box 2">
          <a:extLst>
            <a:ext uri="{FF2B5EF4-FFF2-40B4-BE49-F238E27FC236}">
              <a16:creationId xmlns:a16="http://schemas.microsoft.com/office/drawing/2014/main" id="{834A9726-8AB4-4AC6-99D6-46371CA200D9}"/>
            </a:ext>
          </a:extLst>
        </xdr:cNvPr>
        <xdr:cNvSpPr txBox="1">
          <a:spLocks noChangeArrowheads="1"/>
        </xdr:cNvSpPr>
      </xdr:nvSpPr>
      <xdr:spPr bwMode="auto">
        <a:xfrm>
          <a:off x="11144250" y="44996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0" name="Text Box 2">
          <a:extLst>
            <a:ext uri="{FF2B5EF4-FFF2-40B4-BE49-F238E27FC236}">
              <a16:creationId xmlns:a16="http://schemas.microsoft.com/office/drawing/2014/main" id="{5545101B-5CB1-43D6-A6F6-1B0D9E3E3EC5}"/>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1" name="Text Box 2">
          <a:extLst>
            <a:ext uri="{FF2B5EF4-FFF2-40B4-BE49-F238E27FC236}">
              <a16:creationId xmlns:a16="http://schemas.microsoft.com/office/drawing/2014/main" id="{59797E5B-87E3-4289-9AD6-82C10E24555B}"/>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2" name="Text Box 2">
          <a:extLst>
            <a:ext uri="{FF2B5EF4-FFF2-40B4-BE49-F238E27FC236}">
              <a16:creationId xmlns:a16="http://schemas.microsoft.com/office/drawing/2014/main" id="{D80F62EC-6427-4CAF-B677-DF20F43AC74D}"/>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3" name="Text Box 2">
          <a:extLst>
            <a:ext uri="{FF2B5EF4-FFF2-40B4-BE49-F238E27FC236}">
              <a16:creationId xmlns:a16="http://schemas.microsoft.com/office/drawing/2014/main" id="{376FDEA9-CCE4-457F-A492-D6084B06617A}"/>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4" name="Text Box 2">
          <a:extLst>
            <a:ext uri="{FF2B5EF4-FFF2-40B4-BE49-F238E27FC236}">
              <a16:creationId xmlns:a16="http://schemas.microsoft.com/office/drawing/2014/main" id="{61A81F0F-61EB-4D10-B9F7-87FFABBACF76}"/>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5" name="Text Box 2">
          <a:extLst>
            <a:ext uri="{FF2B5EF4-FFF2-40B4-BE49-F238E27FC236}">
              <a16:creationId xmlns:a16="http://schemas.microsoft.com/office/drawing/2014/main" id="{6FA4B09F-FA8F-4E1C-8974-79E4EF1F42E4}"/>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6" name="Text Box 2">
          <a:extLst>
            <a:ext uri="{FF2B5EF4-FFF2-40B4-BE49-F238E27FC236}">
              <a16:creationId xmlns:a16="http://schemas.microsoft.com/office/drawing/2014/main" id="{0C2140B8-408D-497A-B3CB-2A7708AA322C}"/>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7" name="Text Box 2">
          <a:extLst>
            <a:ext uri="{FF2B5EF4-FFF2-40B4-BE49-F238E27FC236}">
              <a16:creationId xmlns:a16="http://schemas.microsoft.com/office/drawing/2014/main" id="{95361CB2-E507-4A07-A71E-2BE76FF57AA7}"/>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8" name="Text Box 2">
          <a:extLst>
            <a:ext uri="{FF2B5EF4-FFF2-40B4-BE49-F238E27FC236}">
              <a16:creationId xmlns:a16="http://schemas.microsoft.com/office/drawing/2014/main" id="{ACA8D628-C1D8-4CB7-BD2B-0D971720AB0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79" name="Text Box 2">
          <a:extLst>
            <a:ext uri="{FF2B5EF4-FFF2-40B4-BE49-F238E27FC236}">
              <a16:creationId xmlns:a16="http://schemas.microsoft.com/office/drawing/2014/main" id="{7637B686-AA28-4779-BEAA-D68DC302B14C}"/>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0" name="Text Box 2">
          <a:extLst>
            <a:ext uri="{FF2B5EF4-FFF2-40B4-BE49-F238E27FC236}">
              <a16:creationId xmlns:a16="http://schemas.microsoft.com/office/drawing/2014/main" id="{2B2320DA-3B15-421D-8D96-428276BF8F3A}"/>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1" name="Text Box 2">
          <a:extLst>
            <a:ext uri="{FF2B5EF4-FFF2-40B4-BE49-F238E27FC236}">
              <a16:creationId xmlns:a16="http://schemas.microsoft.com/office/drawing/2014/main" id="{0DA79FE5-6AB9-4341-922A-3849F4A0AA90}"/>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2" name="Text Box 2">
          <a:extLst>
            <a:ext uri="{FF2B5EF4-FFF2-40B4-BE49-F238E27FC236}">
              <a16:creationId xmlns:a16="http://schemas.microsoft.com/office/drawing/2014/main" id="{7DB47D42-6055-4AAE-9C89-2FDFC861065A}"/>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3" name="Text Box 2">
          <a:extLst>
            <a:ext uri="{FF2B5EF4-FFF2-40B4-BE49-F238E27FC236}">
              <a16:creationId xmlns:a16="http://schemas.microsoft.com/office/drawing/2014/main" id="{FDD7127D-7BE4-42E4-BCDC-F6DED52889C6}"/>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4" name="Text Box 2">
          <a:extLst>
            <a:ext uri="{FF2B5EF4-FFF2-40B4-BE49-F238E27FC236}">
              <a16:creationId xmlns:a16="http://schemas.microsoft.com/office/drawing/2014/main" id="{2E1A2246-57A4-471E-9234-4E4A417725B9}"/>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5" name="Text Box 2">
          <a:extLst>
            <a:ext uri="{FF2B5EF4-FFF2-40B4-BE49-F238E27FC236}">
              <a16:creationId xmlns:a16="http://schemas.microsoft.com/office/drawing/2014/main" id="{8DB6E92F-803F-4C43-842F-C20820F7E2C1}"/>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6" name="Text Box 2">
          <a:extLst>
            <a:ext uri="{FF2B5EF4-FFF2-40B4-BE49-F238E27FC236}">
              <a16:creationId xmlns:a16="http://schemas.microsoft.com/office/drawing/2014/main" id="{51F0CCBA-86D0-4A75-841D-4EDC2991AF14}"/>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7" name="Text Box 2">
          <a:extLst>
            <a:ext uri="{FF2B5EF4-FFF2-40B4-BE49-F238E27FC236}">
              <a16:creationId xmlns:a16="http://schemas.microsoft.com/office/drawing/2014/main" id="{EC96A6E6-D834-4BE3-898A-28524749C98A}"/>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8" name="Text Box 2">
          <a:extLst>
            <a:ext uri="{FF2B5EF4-FFF2-40B4-BE49-F238E27FC236}">
              <a16:creationId xmlns:a16="http://schemas.microsoft.com/office/drawing/2014/main" id="{6BB4BFB3-BB96-4B61-A4BB-2178A2D2ED4F}"/>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36736"/>
    <xdr:sp macro="" textlink="">
      <xdr:nvSpPr>
        <xdr:cNvPr id="2389" name="Text Box 2">
          <a:extLst>
            <a:ext uri="{FF2B5EF4-FFF2-40B4-BE49-F238E27FC236}">
              <a16:creationId xmlns:a16="http://schemas.microsoft.com/office/drawing/2014/main" id="{11B7E78C-B362-4A47-B9EE-838177BEB44D}"/>
            </a:ext>
          </a:extLst>
        </xdr:cNvPr>
        <xdr:cNvSpPr txBox="1">
          <a:spLocks noChangeArrowheads="1"/>
        </xdr:cNvSpPr>
      </xdr:nvSpPr>
      <xdr:spPr bwMode="auto">
        <a:xfrm>
          <a:off x="11144250" y="44996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0" name="Text Box 2">
          <a:extLst>
            <a:ext uri="{FF2B5EF4-FFF2-40B4-BE49-F238E27FC236}">
              <a16:creationId xmlns:a16="http://schemas.microsoft.com/office/drawing/2014/main" id="{2AC7D6AF-9B26-4DEB-989D-72C96B91305C}"/>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1" name="Text Box 2">
          <a:extLst>
            <a:ext uri="{FF2B5EF4-FFF2-40B4-BE49-F238E27FC236}">
              <a16:creationId xmlns:a16="http://schemas.microsoft.com/office/drawing/2014/main" id="{59886CAF-C357-49CA-B583-C9CB7217622A}"/>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2" name="Text Box 2">
          <a:extLst>
            <a:ext uri="{FF2B5EF4-FFF2-40B4-BE49-F238E27FC236}">
              <a16:creationId xmlns:a16="http://schemas.microsoft.com/office/drawing/2014/main" id="{BA74F9B5-38D9-47DA-8ECB-9995EB6081A1}"/>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3" name="Text Box 2">
          <a:extLst>
            <a:ext uri="{FF2B5EF4-FFF2-40B4-BE49-F238E27FC236}">
              <a16:creationId xmlns:a16="http://schemas.microsoft.com/office/drawing/2014/main" id="{794F2FE5-148F-4AAA-8998-F531089BD3FF}"/>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4" name="Text Box 2">
          <a:extLst>
            <a:ext uri="{FF2B5EF4-FFF2-40B4-BE49-F238E27FC236}">
              <a16:creationId xmlns:a16="http://schemas.microsoft.com/office/drawing/2014/main" id="{1504CA8C-F707-45C7-AE03-E857F9AB4B73}"/>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5" name="Text Box 2">
          <a:extLst>
            <a:ext uri="{FF2B5EF4-FFF2-40B4-BE49-F238E27FC236}">
              <a16:creationId xmlns:a16="http://schemas.microsoft.com/office/drawing/2014/main" id="{3AC5D4FB-8EED-4945-A989-AA45F85F9841}"/>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6" name="Text Box 2">
          <a:extLst>
            <a:ext uri="{FF2B5EF4-FFF2-40B4-BE49-F238E27FC236}">
              <a16:creationId xmlns:a16="http://schemas.microsoft.com/office/drawing/2014/main" id="{C5A7EE90-8A51-4ABB-8489-C4F486340D2B}"/>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7" name="Text Box 2">
          <a:extLst>
            <a:ext uri="{FF2B5EF4-FFF2-40B4-BE49-F238E27FC236}">
              <a16:creationId xmlns:a16="http://schemas.microsoft.com/office/drawing/2014/main" id="{3E518A52-A802-4156-BE5E-5635772CFC22}"/>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8" name="Text Box 2">
          <a:extLst>
            <a:ext uri="{FF2B5EF4-FFF2-40B4-BE49-F238E27FC236}">
              <a16:creationId xmlns:a16="http://schemas.microsoft.com/office/drawing/2014/main" id="{A7BB5FA2-1920-4FF1-9032-E2E303ABD886}"/>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259079"/>
    <xdr:sp macro="" textlink="">
      <xdr:nvSpPr>
        <xdr:cNvPr id="2399" name="Text Box 2">
          <a:extLst>
            <a:ext uri="{FF2B5EF4-FFF2-40B4-BE49-F238E27FC236}">
              <a16:creationId xmlns:a16="http://schemas.microsoft.com/office/drawing/2014/main" id="{900935B6-FF60-4B25-85CA-0927718713E3}"/>
            </a:ext>
          </a:extLst>
        </xdr:cNvPr>
        <xdr:cNvSpPr txBox="1">
          <a:spLocks noChangeArrowheads="1"/>
        </xdr:cNvSpPr>
      </xdr:nvSpPr>
      <xdr:spPr bwMode="auto">
        <a:xfrm>
          <a:off x="11144250" y="44996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0" name="Text Box 100">
          <a:extLst>
            <a:ext uri="{FF2B5EF4-FFF2-40B4-BE49-F238E27FC236}">
              <a16:creationId xmlns:a16="http://schemas.microsoft.com/office/drawing/2014/main" id="{38880FC2-CF25-448A-9ECC-3F9570697CD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1" name="Text Box 101">
          <a:extLst>
            <a:ext uri="{FF2B5EF4-FFF2-40B4-BE49-F238E27FC236}">
              <a16:creationId xmlns:a16="http://schemas.microsoft.com/office/drawing/2014/main" id="{67B8931E-45FB-46E6-83DC-AB5213948B6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2" name="Text Box 102">
          <a:extLst>
            <a:ext uri="{FF2B5EF4-FFF2-40B4-BE49-F238E27FC236}">
              <a16:creationId xmlns:a16="http://schemas.microsoft.com/office/drawing/2014/main" id="{BFEC5778-05CC-48B0-B3FF-EF31F2AF995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3" name="Text Box 103">
          <a:extLst>
            <a:ext uri="{FF2B5EF4-FFF2-40B4-BE49-F238E27FC236}">
              <a16:creationId xmlns:a16="http://schemas.microsoft.com/office/drawing/2014/main" id="{F771BDD3-A711-4E68-8DFC-05ABF6AE6E3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4" name="Text Box 104">
          <a:extLst>
            <a:ext uri="{FF2B5EF4-FFF2-40B4-BE49-F238E27FC236}">
              <a16:creationId xmlns:a16="http://schemas.microsoft.com/office/drawing/2014/main" id="{868B5D04-76D3-4CC8-8EF1-556D2A45D4B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5" name="Text Box 105">
          <a:extLst>
            <a:ext uri="{FF2B5EF4-FFF2-40B4-BE49-F238E27FC236}">
              <a16:creationId xmlns:a16="http://schemas.microsoft.com/office/drawing/2014/main" id="{38EB793F-0E59-4DC0-B1B2-91379393E13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6" name="Text Box 106">
          <a:extLst>
            <a:ext uri="{FF2B5EF4-FFF2-40B4-BE49-F238E27FC236}">
              <a16:creationId xmlns:a16="http://schemas.microsoft.com/office/drawing/2014/main" id="{208DBEF0-C2D0-4DB4-A305-2568F748393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7" name="Text Box 107">
          <a:extLst>
            <a:ext uri="{FF2B5EF4-FFF2-40B4-BE49-F238E27FC236}">
              <a16:creationId xmlns:a16="http://schemas.microsoft.com/office/drawing/2014/main" id="{4606A778-FB5D-4261-A557-FE07F14DE70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8" name="Text Box 108">
          <a:extLst>
            <a:ext uri="{FF2B5EF4-FFF2-40B4-BE49-F238E27FC236}">
              <a16:creationId xmlns:a16="http://schemas.microsoft.com/office/drawing/2014/main" id="{EBE7964A-3F29-4D91-9EE5-0825E8E59C2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09" name="Text Box 109">
          <a:extLst>
            <a:ext uri="{FF2B5EF4-FFF2-40B4-BE49-F238E27FC236}">
              <a16:creationId xmlns:a16="http://schemas.microsoft.com/office/drawing/2014/main" id="{0704C2D4-C57D-43A8-926D-3933A081578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0" name="Text Box 2">
          <a:extLst>
            <a:ext uri="{FF2B5EF4-FFF2-40B4-BE49-F238E27FC236}">
              <a16:creationId xmlns:a16="http://schemas.microsoft.com/office/drawing/2014/main" id="{B893173B-B0D8-4EA6-9C23-DCFD203A49E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1" name="Text Box 2">
          <a:extLst>
            <a:ext uri="{FF2B5EF4-FFF2-40B4-BE49-F238E27FC236}">
              <a16:creationId xmlns:a16="http://schemas.microsoft.com/office/drawing/2014/main" id="{17645465-8209-4C56-83F3-52127981129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2" name="Text Box 2">
          <a:extLst>
            <a:ext uri="{FF2B5EF4-FFF2-40B4-BE49-F238E27FC236}">
              <a16:creationId xmlns:a16="http://schemas.microsoft.com/office/drawing/2014/main" id="{54BE830E-B88C-416E-802F-B2A752AE4E8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3" name="Text Box 2">
          <a:extLst>
            <a:ext uri="{FF2B5EF4-FFF2-40B4-BE49-F238E27FC236}">
              <a16:creationId xmlns:a16="http://schemas.microsoft.com/office/drawing/2014/main" id="{6C99AED7-52DA-4FBA-8D86-AE917579993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4" name="Text Box 2">
          <a:extLst>
            <a:ext uri="{FF2B5EF4-FFF2-40B4-BE49-F238E27FC236}">
              <a16:creationId xmlns:a16="http://schemas.microsoft.com/office/drawing/2014/main" id="{0CAAB479-3F52-46F3-9988-5AD7E3C9269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5" name="Text Box 2">
          <a:extLst>
            <a:ext uri="{FF2B5EF4-FFF2-40B4-BE49-F238E27FC236}">
              <a16:creationId xmlns:a16="http://schemas.microsoft.com/office/drawing/2014/main" id="{9FE4275C-F87C-4C6F-BD41-FF51E5CC339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6" name="Text Box 2">
          <a:extLst>
            <a:ext uri="{FF2B5EF4-FFF2-40B4-BE49-F238E27FC236}">
              <a16:creationId xmlns:a16="http://schemas.microsoft.com/office/drawing/2014/main" id="{DD447AFA-88A5-4BDD-8DC8-AEAB7BA2FE0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7" name="Text Box 2">
          <a:extLst>
            <a:ext uri="{FF2B5EF4-FFF2-40B4-BE49-F238E27FC236}">
              <a16:creationId xmlns:a16="http://schemas.microsoft.com/office/drawing/2014/main" id="{11B2456B-CA3B-4B35-B751-2909C3DAB16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8" name="Text Box 2">
          <a:extLst>
            <a:ext uri="{FF2B5EF4-FFF2-40B4-BE49-F238E27FC236}">
              <a16:creationId xmlns:a16="http://schemas.microsoft.com/office/drawing/2014/main" id="{C4F94DFD-AD65-4701-A036-EF15C81C4E3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129</xdr:row>
      <xdr:rowOff>0</xdr:rowOff>
    </xdr:from>
    <xdr:ext cx="18490" cy="161924"/>
    <xdr:sp macro="" textlink="">
      <xdr:nvSpPr>
        <xdr:cNvPr id="2419" name="Text Box 2">
          <a:extLst>
            <a:ext uri="{FF2B5EF4-FFF2-40B4-BE49-F238E27FC236}">
              <a16:creationId xmlns:a16="http://schemas.microsoft.com/office/drawing/2014/main" id="{D8D1C0F4-30B6-49F8-A16A-42F96917459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0" name="Text Box 2">
          <a:extLst>
            <a:ext uri="{FF2B5EF4-FFF2-40B4-BE49-F238E27FC236}">
              <a16:creationId xmlns:a16="http://schemas.microsoft.com/office/drawing/2014/main" id="{3A503DE7-A496-4664-AE8D-13DBACD96ECA}"/>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1" name="Text Box 2">
          <a:extLst>
            <a:ext uri="{FF2B5EF4-FFF2-40B4-BE49-F238E27FC236}">
              <a16:creationId xmlns:a16="http://schemas.microsoft.com/office/drawing/2014/main" id="{0BEADC8E-AA17-48C2-B4E9-B335F8ADC38D}"/>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2" name="Text Box 2">
          <a:extLst>
            <a:ext uri="{FF2B5EF4-FFF2-40B4-BE49-F238E27FC236}">
              <a16:creationId xmlns:a16="http://schemas.microsoft.com/office/drawing/2014/main" id="{84E9B2C1-0681-40D6-BC7D-41931D06A615}"/>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3" name="Text Box 2">
          <a:extLst>
            <a:ext uri="{FF2B5EF4-FFF2-40B4-BE49-F238E27FC236}">
              <a16:creationId xmlns:a16="http://schemas.microsoft.com/office/drawing/2014/main" id="{2AE3E2EC-E98D-43AA-97BA-62644DD64841}"/>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4" name="Text Box 2">
          <a:extLst>
            <a:ext uri="{FF2B5EF4-FFF2-40B4-BE49-F238E27FC236}">
              <a16:creationId xmlns:a16="http://schemas.microsoft.com/office/drawing/2014/main" id="{427BAFCD-3BB6-4E91-BFC3-5A924E4F8691}"/>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5" name="Text Box 2">
          <a:extLst>
            <a:ext uri="{FF2B5EF4-FFF2-40B4-BE49-F238E27FC236}">
              <a16:creationId xmlns:a16="http://schemas.microsoft.com/office/drawing/2014/main" id="{DAD02998-42D8-4462-8567-939E69D7B3EF}"/>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6" name="Text Box 2">
          <a:extLst>
            <a:ext uri="{FF2B5EF4-FFF2-40B4-BE49-F238E27FC236}">
              <a16:creationId xmlns:a16="http://schemas.microsoft.com/office/drawing/2014/main" id="{A2C3512C-1FCA-48B4-A826-E0AE6797C0AF}"/>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7" name="Text Box 2">
          <a:extLst>
            <a:ext uri="{FF2B5EF4-FFF2-40B4-BE49-F238E27FC236}">
              <a16:creationId xmlns:a16="http://schemas.microsoft.com/office/drawing/2014/main" id="{3EF3E80B-A574-49DC-B448-B410508E7B48}"/>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8" name="Text Box 2">
          <a:extLst>
            <a:ext uri="{FF2B5EF4-FFF2-40B4-BE49-F238E27FC236}">
              <a16:creationId xmlns:a16="http://schemas.microsoft.com/office/drawing/2014/main" id="{689A814F-D8EB-4286-85FA-01EF572F55FE}"/>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29" name="Text Box 2">
          <a:extLst>
            <a:ext uri="{FF2B5EF4-FFF2-40B4-BE49-F238E27FC236}">
              <a16:creationId xmlns:a16="http://schemas.microsoft.com/office/drawing/2014/main" id="{8BDEA66A-3247-4EE8-A1BC-E315982E2424}"/>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0" name="Text Box 2">
          <a:extLst>
            <a:ext uri="{FF2B5EF4-FFF2-40B4-BE49-F238E27FC236}">
              <a16:creationId xmlns:a16="http://schemas.microsoft.com/office/drawing/2014/main" id="{E85B6DE9-2439-4D55-9054-9C692A05B367}"/>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1" name="Text Box 2">
          <a:extLst>
            <a:ext uri="{FF2B5EF4-FFF2-40B4-BE49-F238E27FC236}">
              <a16:creationId xmlns:a16="http://schemas.microsoft.com/office/drawing/2014/main" id="{C4654A90-C716-4D07-BE0A-61F897972AD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2" name="Text Box 2">
          <a:extLst>
            <a:ext uri="{FF2B5EF4-FFF2-40B4-BE49-F238E27FC236}">
              <a16:creationId xmlns:a16="http://schemas.microsoft.com/office/drawing/2014/main" id="{63F16B3C-EFAA-4E95-8328-FD6FF2778FF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3" name="Text Box 2">
          <a:extLst>
            <a:ext uri="{FF2B5EF4-FFF2-40B4-BE49-F238E27FC236}">
              <a16:creationId xmlns:a16="http://schemas.microsoft.com/office/drawing/2014/main" id="{5F11AE0E-A4BA-4A5E-9554-C9CE950FD02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4" name="Text Box 2">
          <a:extLst>
            <a:ext uri="{FF2B5EF4-FFF2-40B4-BE49-F238E27FC236}">
              <a16:creationId xmlns:a16="http://schemas.microsoft.com/office/drawing/2014/main" id="{61CFC3AA-AB4B-4B49-AEA8-33FD2DBF854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5" name="Text Box 2">
          <a:extLst>
            <a:ext uri="{FF2B5EF4-FFF2-40B4-BE49-F238E27FC236}">
              <a16:creationId xmlns:a16="http://schemas.microsoft.com/office/drawing/2014/main" id="{F562E609-AA3C-4A5A-9715-E39A2982A09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6" name="Text Box 2">
          <a:extLst>
            <a:ext uri="{FF2B5EF4-FFF2-40B4-BE49-F238E27FC236}">
              <a16:creationId xmlns:a16="http://schemas.microsoft.com/office/drawing/2014/main" id="{A8F4287A-3C89-481B-988F-ED260E4F915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7" name="Text Box 2">
          <a:extLst>
            <a:ext uri="{FF2B5EF4-FFF2-40B4-BE49-F238E27FC236}">
              <a16:creationId xmlns:a16="http://schemas.microsoft.com/office/drawing/2014/main" id="{F643099F-2798-4469-A9A4-8FC314060522}"/>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8" name="Text Box 2">
          <a:extLst>
            <a:ext uri="{FF2B5EF4-FFF2-40B4-BE49-F238E27FC236}">
              <a16:creationId xmlns:a16="http://schemas.microsoft.com/office/drawing/2014/main" id="{88C21CD3-57A5-43E5-9E57-678CC1BC331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39" name="Text Box 2">
          <a:extLst>
            <a:ext uri="{FF2B5EF4-FFF2-40B4-BE49-F238E27FC236}">
              <a16:creationId xmlns:a16="http://schemas.microsoft.com/office/drawing/2014/main" id="{67C2AA9C-2DDA-4BB8-992D-1DCB2036BC2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0" name="Text Box 2">
          <a:extLst>
            <a:ext uri="{FF2B5EF4-FFF2-40B4-BE49-F238E27FC236}">
              <a16:creationId xmlns:a16="http://schemas.microsoft.com/office/drawing/2014/main" id="{CD1FF067-5BAB-4DD3-A8BE-8FE3D28EA715}"/>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1" name="Text Box 2">
          <a:extLst>
            <a:ext uri="{FF2B5EF4-FFF2-40B4-BE49-F238E27FC236}">
              <a16:creationId xmlns:a16="http://schemas.microsoft.com/office/drawing/2014/main" id="{D28BAF0A-63A9-4106-9422-517FD23EA676}"/>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2" name="Text Box 2">
          <a:extLst>
            <a:ext uri="{FF2B5EF4-FFF2-40B4-BE49-F238E27FC236}">
              <a16:creationId xmlns:a16="http://schemas.microsoft.com/office/drawing/2014/main" id="{F71B42F0-C049-4451-9425-EA59B5830162}"/>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3" name="Text Box 2">
          <a:extLst>
            <a:ext uri="{FF2B5EF4-FFF2-40B4-BE49-F238E27FC236}">
              <a16:creationId xmlns:a16="http://schemas.microsoft.com/office/drawing/2014/main" id="{E0669A3B-55BD-4E37-A860-4D4537571973}"/>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4" name="Text Box 2">
          <a:extLst>
            <a:ext uri="{FF2B5EF4-FFF2-40B4-BE49-F238E27FC236}">
              <a16:creationId xmlns:a16="http://schemas.microsoft.com/office/drawing/2014/main" id="{F8120B5F-188E-4234-9A43-21BC3EF615EF}"/>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5" name="Text Box 2">
          <a:extLst>
            <a:ext uri="{FF2B5EF4-FFF2-40B4-BE49-F238E27FC236}">
              <a16:creationId xmlns:a16="http://schemas.microsoft.com/office/drawing/2014/main" id="{8544222A-2179-4189-BA0D-4B5DB3026329}"/>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6" name="Text Box 2">
          <a:extLst>
            <a:ext uri="{FF2B5EF4-FFF2-40B4-BE49-F238E27FC236}">
              <a16:creationId xmlns:a16="http://schemas.microsoft.com/office/drawing/2014/main" id="{6D681301-3C33-47E4-A869-E39AFA93F649}"/>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7" name="Text Box 2">
          <a:extLst>
            <a:ext uri="{FF2B5EF4-FFF2-40B4-BE49-F238E27FC236}">
              <a16:creationId xmlns:a16="http://schemas.microsoft.com/office/drawing/2014/main" id="{A2F03AD2-9711-4CD5-9D8C-D763BC7DA89B}"/>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8" name="Text Box 2">
          <a:extLst>
            <a:ext uri="{FF2B5EF4-FFF2-40B4-BE49-F238E27FC236}">
              <a16:creationId xmlns:a16="http://schemas.microsoft.com/office/drawing/2014/main" id="{82991046-645F-4BC4-B6E2-53144C95BBA4}"/>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129</xdr:row>
      <xdr:rowOff>0</xdr:rowOff>
    </xdr:from>
    <xdr:ext cx="22166" cy="375472"/>
    <xdr:sp macro="" textlink="">
      <xdr:nvSpPr>
        <xdr:cNvPr id="2449" name="Text Box 2">
          <a:extLst>
            <a:ext uri="{FF2B5EF4-FFF2-40B4-BE49-F238E27FC236}">
              <a16:creationId xmlns:a16="http://schemas.microsoft.com/office/drawing/2014/main" id="{A967C7C5-3041-4C56-A463-CB7330821292}"/>
            </a:ext>
          </a:extLst>
        </xdr:cNvPr>
        <xdr:cNvSpPr txBox="1">
          <a:spLocks noChangeArrowheads="1"/>
        </xdr:cNvSpPr>
      </xdr:nvSpPr>
      <xdr:spPr bwMode="auto">
        <a:xfrm>
          <a:off x="11144250" y="44996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0" name="Text Box 2">
          <a:extLst>
            <a:ext uri="{FF2B5EF4-FFF2-40B4-BE49-F238E27FC236}">
              <a16:creationId xmlns:a16="http://schemas.microsoft.com/office/drawing/2014/main" id="{82A4B77F-224C-4FA4-BBCF-26B8C8C48CB5}"/>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1" name="Text Box 2">
          <a:extLst>
            <a:ext uri="{FF2B5EF4-FFF2-40B4-BE49-F238E27FC236}">
              <a16:creationId xmlns:a16="http://schemas.microsoft.com/office/drawing/2014/main" id="{CBD80A9A-5DF5-4BE2-AD20-660E61AE22B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2" name="Text Box 2">
          <a:extLst>
            <a:ext uri="{FF2B5EF4-FFF2-40B4-BE49-F238E27FC236}">
              <a16:creationId xmlns:a16="http://schemas.microsoft.com/office/drawing/2014/main" id="{F68579A9-3ABE-4C4D-95EF-504115E69C81}"/>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3" name="Text Box 2">
          <a:extLst>
            <a:ext uri="{FF2B5EF4-FFF2-40B4-BE49-F238E27FC236}">
              <a16:creationId xmlns:a16="http://schemas.microsoft.com/office/drawing/2014/main" id="{5C659A34-2336-41F4-AAC4-417BD9C4B7CB}"/>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4" name="Text Box 2">
          <a:extLst>
            <a:ext uri="{FF2B5EF4-FFF2-40B4-BE49-F238E27FC236}">
              <a16:creationId xmlns:a16="http://schemas.microsoft.com/office/drawing/2014/main" id="{3972E779-5B65-468C-9744-4E80ED8A7610}"/>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5" name="Text Box 2">
          <a:extLst>
            <a:ext uri="{FF2B5EF4-FFF2-40B4-BE49-F238E27FC236}">
              <a16:creationId xmlns:a16="http://schemas.microsoft.com/office/drawing/2014/main" id="{A53E2E96-59C8-44B1-972F-C0A7EFFCF58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6" name="Text Box 2">
          <a:extLst>
            <a:ext uri="{FF2B5EF4-FFF2-40B4-BE49-F238E27FC236}">
              <a16:creationId xmlns:a16="http://schemas.microsoft.com/office/drawing/2014/main" id="{76AB9633-EE05-4166-B63A-FCE9A7C7ED7F}"/>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7" name="Text Box 2">
          <a:extLst>
            <a:ext uri="{FF2B5EF4-FFF2-40B4-BE49-F238E27FC236}">
              <a16:creationId xmlns:a16="http://schemas.microsoft.com/office/drawing/2014/main" id="{110A407A-F8CE-409B-A242-1215BB3AC0DC}"/>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8" name="Text Box 2">
          <a:extLst>
            <a:ext uri="{FF2B5EF4-FFF2-40B4-BE49-F238E27FC236}">
              <a16:creationId xmlns:a16="http://schemas.microsoft.com/office/drawing/2014/main" id="{E4F17C53-7A72-4F99-B001-7F1C79D49A8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59" name="Text Box 2">
          <a:extLst>
            <a:ext uri="{FF2B5EF4-FFF2-40B4-BE49-F238E27FC236}">
              <a16:creationId xmlns:a16="http://schemas.microsoft.com/office/drawing/2014/main" id="{F57F2684-4FF1-45CA-B22B-8320ADDA998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60" name="Text Box 2">
          <a:extLst>
            <a:ext uri="{FF2B5EF4-FFF2-40B4-BE49-F238E27FC236}">
              <a16:creationId xmlns:a16="http://schemas.microsoft.com/office/drawing/2014/main" id="{34AA3E56-6F82-43F9-B434-CD4631B4694A}"/>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61" name="Text Box 2">
          <a:extLst>
            <a:ext uri="{FF2B5EF4-FFF2-40B4-BE49-F238E27FC236}">
              <a16:creationId xmlns:a16="http://schemas.microsoft.com/office/drawing/2014/main" id="{9376BA31-DC6C-4459-BBFC-81B8D1AF4CDD}"/>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62" name="Text Box 2">
          <a:extLst>
            <a:ext uri="{FF2B5EF4-FFF2-40B4-BE49-F238E27FC236}">
              <a16:creationId xmlns:a16="http://schemas.microsoft.com/office/drawing/2014/main" id="{08467A07-D37E-4941-AA17-C28485A7D368}"/>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63" name="Text Box 2">
          <a:extLst>
            <a:ext uri="{FF2B5EF4-FFF2-40B4-BE49-F238E27FC236}">
              <a16:creationId xmlns:a16="http://schemas.microsoft.com/office/drawing/2014/main" id="{7BBC972E-1BB2-4E37-86D8-20BEE607F699}"/>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64" name="Text Box 2">
          <a:extLst>
            <a:ext uri="{FF2B5EF4-FFF2-40B4-BE49-F238E27FC236}">
              <a16:creationId xmlns:a16="http://schemas.microsoft.com/office/drawing/2014/main" id="{67722566-41BD-4A81-AC48-EBA416AAA9A3}"/>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129</xdr:row>
      <xdr:rowOff>0</xdr:rowOff>
    </xdr:from>
    <xdr:ext cx="18490" cy="161924"/>
    <xdr:sp macro="" textlink="">
      <xdr:nvSpPr>
        <xdr:cNvPr id="2465" name="Text Box 2">
          <a:extLst>
            <a:ext uri="{FF2B5EF4-FFF2-40B4-BE49-F238E27FC236}">
              <a16:creationId xmlns:a16="http://schemas.microsoft.com/office/drawing/2014/main" id="{C849FB65-43FD-4214-98B7-824CBC9555A4}"/>
            </a:ext>
          </a:extLst>
        </xdr:cNvPr>
        <xdr:cNvSpPr txBox="1">
          <a:spLocks noChangeArrowheads="1"/>
        </xdr:cNvSpPr>
      </xdr:nvSpPr>
      <xdr:spPr bwMode="auto">
        <a:xfrm>
          <a:off x="400050" y="44996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333375</xdr:colOff>
      <xdr:row>114</xdr:row>
      <xdr:rowOff>28575</xdr:rowOff>
    </xdr:from>
    <xdr:ext cx="18490" cy="161924"/>
    <xdr:sp macro="" textlink="">
      <xdr:nvSpPr>
        <xdr:cNvPr id="2466" name="Text Box 2">
          <a:extLst>
            <a:ext uri="{FF2B5EF4-FFF2-40B4-BE49-F238E27FC236}">
              <a16:creationId xmlns:a16="http://schemas.microsoft.com/office/drawing/2014/main" id="{1D3E01A6-7381-4BE6-8AF4-C1705CFFED3E}"/>
            </a:ext>
          </a:extLst>
        </xdr:cNvPr>
        <xdr:cNvSpPr txBox="1">
          <a:spLocks noChangeArrowheads="1"/>
        </xdr:cNvSpPr>
      </xdr:nvSpPr>
      <xdr:spPr bwMode="auto">
        <a:xfrm>
          <a:off x="333375" y="42081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114</xdr:row>
      <xdr:rowOff>9525</xdr:rowOff>
    </xdr:from>
    <xdr:ext cx="18490" cy="161924"/>
    <xdr:sp macro="" textlink="">
      <xdr:nvSpPr>
        <xdr:cNvPr id="2467" name="Text Box 2">
          <a:extLst>
            <a:ext uri="{FF2B5EF4-FFF2-40B4-BE49-F238E27FC236}">
              <a16:creationId xmlns:a16="http://schemas.microsoft.com/office/drawing/2014/main" id="{4FB9BC4F-A961-4C3B-8FB8-C2ADBD1DA23A}"/>
            </a:ext>
          </a:extLst>
        </xdr:cNvPr>
        <xdr:cNvSpPr txBox="1">
          <a:spLocks noChangeArrowheads="1"/>
        </xdr:cNvSpPr>
      </xdr:nvSpPr>
      <xdr:spPr bwMode="auto">
        <a:xfrm>
          <a:off x="390525" y="42062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68" name="Text Box 2">
          <a:extLst>
            <a:ext uri="{FF2B5EF4-FFF2-40B4-BE49-F238E27FC236}">
              <a16:creationId xmlns:a16="http://schemas.microsoft.com/office/drawing/2014/main" id="{97F125FB-C906-4F43-B6E0-75327EC49F9B}"/>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69" name="Text Box 2">
          <a:extLst>
            <a:ext uri="{FF2B5EF4-FFF2-40B4-BE49-F238E27FC236}">
              <a16:creationId xmlns:a16="http://schemas.microsoft.com/office/drawing/2014/main" id="{96B11E0C-1700-4261-8721-56493C1390D6}"/>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70" name="Text Box 2">
          <a:extLst>
            <a:ext uri="{FF2B5EF4-FFF2-40B4-BE49-F238E27FC236}">
              <a16:creationId xmlns:a16="http://schemas.microsoft.com/office/drawing/2014/main" id="{FC0049E0-67AD-4752-84A6-9DDBC678AF69}"/>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71" name="Text Box 2">
          <a:extLst>
            <a:ext uri="{FF2B5EF4-FFF2-40B4-BE49-F238E27FC236}">
              <a16:creationId xmlns:a16="http://schemas.microsoft.com/office/drawing/2014/main" id="{B7AFC544-EEA8-4427-BB86-B27EA9490643}"/>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72" name="Text Box 2">
          <a:extLst>
            <a:ext uri="{FF2B5EF4-FFF2-40B4-BE49-F238E27FC236}">
              <a16:creationId xmlns:a16="http://schemas.microsoft.com/office/drawing/2014/main" id="{A7918554-4CAF-45E4-B03B-DCBE65CC11D7}"/>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73" name="Text Box 2">
          <a:extLst>
            <a:ext uri="{FF2B5EF4-FFF2-40B4-BE49-F238E27FC236}">
              <a16:creationId xmlns:a16="http://schemas.microsoft.com/office/drawing/2014/main" id="{41D2C374-B9BB-4B45-BEAA-FEC345C1F24C}"/>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74" name="Text Box 2">
          <a:extLst>
            <a:ext uri="{FF2B5EF4-FFF2-40B4-BE49-F238E27FC236}">
              <a16:creationId xmlns:a16="http://schemas.microsoft.com/office/drawing/2014/main" id="{6D5B8334-6052-4FE6-9184-20C8B30206CE}"/>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75" name="Text Box 2">
          <a:extLst>
            <a:ext uri="{FF2B5EF4-FFF2-40B4-BE49-F238E27FC236}">
              <a16:creationId xmlns:a16="http://schemas.microsoft.com/office/drawing/2014/main" id="{C91655EE-3B76-4580-B1BE-CE27BD697F56}"/>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476" name="Text Box 2">
          <a:extLst>
            <a:ext uri="{FF2B5EF4-FFF2-40B4-BE49-F238E27FC236}">
              <a16:creationId xmlns:a16="http://schemas.microsoft.com/office/drawing/2014/main" id="{EF62F114-6E52-4A4F-B01A-40059D1A0B91}"/>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77" name="Text Box 2">
          <a:extLst>
            <a:ext uri="{FF2B5EF4-FFF2-40B4-BE49-F238E27FC236}">
              <a16:creationId xmlns:a16="http://schemas.microsoft.com/office/drawing/2014/main" id="{8854EF62-7437-43A0-BF9D-A20B883ED28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78" name="Text Box 2">
          <a:extLst>
            <a:ext uri="{FF2B5EF4-FFF2-40B4-BE49-F238E27FC236}">
              <a16:creationId xmlns:a16="http://schemas.microsoft.com/office/drawing/2014/main" id="{1D84A706-3194-4305-9182-2757AD905DC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79" name="Text Box 2">
          <a:extLst>
            <a:ext uri="{FF2B5EF4-FFF2-40B4-BE49-F238E27FC236}">
              <a16:creationId xmlns:a16="http://schemas.microsoft.com/office/drawing/2014/main" id="{D1BCB2B4-1A25-42DF-B969-69A2ABD46EB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80" name="Text Box 2">
          <a:extLst>
            <a:ext uri="{FF2B5EF4-FFF2-40B4-BE49-F238E27FC236}">
              <a16:creationId xmlns:a16="http://schemas.microsoft.com/office/drawing/2014/main" id="{281DBAED-2204-4946-99B2-1A54D96CDAB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81" name="Text Box 2">
          <a:extLst>
            <a:ext uri="{FF2B5EF4-FFF2-40B4-BE49-F238E27FC236}">
              <a16:creationId xmlns:a16="http://schemas.microsoft.com/office/drawing/2014/main" id="{B422121C-A49C-45DD-B87E-72A4791F379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82" name="Text Box 2">
          <a:extLst>
            <a:ext uri="{FF2B5EF4-FFF2-40B4-BE49-F238E27FC236}">
              <a16:creationId xmlns:a16="http://schemas.microsoft.com/office/drawing/2014/main" id="{F13E9657-0F51-4751-8A44-5AA483DE4AC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83" name="Text Box 2">
          <a:extLst>
            <a:ext uri="{FF2B5EF4-FFF2-40B4-BE49-F238E27FC236}">
              <a16:creationId xmlns:a16="http://schemas.microsoft.com/office/drawing/2014/main" id="{A4E6A9E3-0FD3-4427-97A8-D6607D465D2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84" name="Text Box 2">
          <a:extLst>
            <a:ext uri="{FF2B5EF4-FFF2-40B4-BE49-F238E27FC236}">
              <a16:creationId xmlns:a16="http://schemas.microsoft.com/office/drawing/2014/main" id="{EBD6078A-44FC-4FD1-A6FB-949A1638266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85" name="Text Box 2">
          <a:extLst>
            <a:ext uri="{FF2B5EF4-FFF2-40B4-BE49-F238E27FC236}">
              <a16:creationId xmlns:a16="http://schemas.microsoft.com/office/drawing/2014/main" id="{51370CA2-74CA-423E-981C-768D011F344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86" name="Text Box 2">
          <a:extLst>
            <a:ext uri="{FF2B5EF4-FFF2-40B4-BE49-F238E27FC236}">
              <a16:creationId xmlns:a16="http://schemas.microsoft.com/office/drawing/2014/main" id="{BB47FBBA-B292-40C6-8B2E-5FD15CF4598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87" name="Text Box 2">
          <a:extLst>
            <a:ext uri="{FF2B5EF4-FFF2-40B4-BE49-F238E27FC236}">
              <a16:creationId xmlns:a16="http://schemas.microsoft.com/office/drawing/2014/main" id="{CC239B99-2DDA-42CF-AD21-7169E59BA995}"/>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88" name="Text Box 2">
          <a:extLst>
            <a:ext uri="{FF2B5EF4-FFF2-40B4-BE49-F238E27FC236}">
              <a16:creationId xmlns:a16="http://schemas.microsoft.com/office/drawing/2014/main" id="{86B219CD-CF1D-41B5-846F-333597DBA9F1}"/>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89" name="Text Box 2">
          <a:extLst>
            <a:ext uri="{FF2B5EF4-FFF2-40B4-BE49-F238E27FC236}">
              <a16:creationId xmlns:a16="http://schemas.microsoft.com/office/drawing/2014/main" id="{072DA494-7433-42DA-8BD3-4E0004BB13B4}"/>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90" name="Text Box 2">
          <a:extLst>
            <a:ext uri="{FF2B5EF4-FFF2-40B4-BE49-F238E27FC236}">
              <a16:creationId xmlns:a16="http://schemas.microsoft.com/office/drawing/2014/main" id="{C618E160-EA42-4B4E-BF9E-05409E3BCE42}"/>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91" name="Text Box 2">
          <a:extLst>
            <a:ext uri="{FF2B5EF4-FFF2-40B4-BE49-F238E27FC236}">
              <a16:creationId xmlns:a16="http://schemas.microsoft.com/office/drawing/2014/main" id="{F92F4E96-D93E-4EE6-AF04-ADB09797FCED}"/>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92" name="Text Box 2">
          <a:extLst>
            <a:ext uri="{FF2B5EF4-FFF2-40B4-BE49-F238E27FC236}">
              <a16:creationId xmlns:a16="http://schemas.microsoft.com/office/drawing/2014/main" id="{694B96C0-AFD4-437A-B689-2A041B1E88F9}"/>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93" name="Text Box 2">
          <a:extLst>
            <a:ext uri="{FF2B5EF4-FFF2-40B4-BE49-F238E27FC236}">
              <a16:creationId xmlns:a16="http://schemas.microsoft.com/office/drawing/2014/main" id="{332ADE10-140A-4D8D-8223-CC7E92A6679C}"/>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94" name="Text Box 2">
          <a:extLst>
            <a:ext uri="{FF2B5EF4-FFF2-40B4-BE49-F238E27FC236}">
              <a16:creationId xmlns:a16="http://schemas.microsoft.com/office/drawing/2014/main" id="{E7E46E52-594B-4156-AF64-71E9A0EAF511}"/>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95" name="Text Box 2">
          <a:extLst>
            <a:ext uri="{FF2B5EF4-FFF2-40B4-BE49-F238E27FC236}">
              <a16:creationId xmlns:a16="http://schemas.microsoft.com/office/drawing/2014/main" id="{D5C07CE4-A43A-40BC-94F9-0E9B36C6832A}"/>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496" name="Text Box 2">
          <a:extLst>
            <a:ext uri="{FF2B5EF4-FFF2-40B4-BE49-F238E27FC236}">
              <a16:creationId xmlns:a16="http://schemas.microsoft.com/office/drawing/2014/main" id="{028459A0-6609-4719-B393-B759E8805E5D}"/>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97" name="Text Box 2">
          <a:extLst>
            <a:ext uri="{FF2B5EF4-FFF2-40B4-BE49-F238E27FC236}">
              <a16:creationId xmlns:a16="http://schemas.microsoft.com/office/drawing/2014/main" id="{79B9408C-2FD7-458E-ACDE-99E7BC8311D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98" name="Text Box 2">
          <a:extLst>
            <a:ext uri="{FF2B5EF4-FFF2-40B4-BE49-F238E27FC236}">
              <a16:creationId xmlns:a16="http://schemas.microsoft.com/office/drawing/2014/main" id="{6DA58585-356A-407B-8DB6-0B4FCAE5702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499" name="Text Box 2">
          <a:extLst>
            <a:ext uri="{FF2B5EF4-FFF2-40B4-BE49-F238E27FC236}">
              <a16:creationId xmlns:a16="http://schemas.microsoft.com/office/drawing/2014/main" id="{6414E5C1-7212-4FC5-85AC-371495ABDFD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500" name="Text Box 2">
          <a:extLst>
            <a:ext uri="{FF2B5EF4-FFF2-40B4-BE49-F238E27FC236}">
              <a16:creationId xmlns:a16="http://schemas.microsoft.com/office/drawing/2014/main" id="{CE3D0D86-CB60-4B0D-9BEE-32CD2C1B4D4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501" name="Text Box 2">
          <a:extLst>
            <a:ext uri="{FF2B5EF4-FFF2-40B4-BE49-F238E27FC236}">
              <a16:creationId xmlns:a16="http://schemas.microsoft.com/office/drawing/2014/main" id="{756C3E83-1760-4B6E-80A7-32414513F10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502" name="Text Box 2">
          <a:extLst>
            <a:ext uri="{FF2B5EF4-FFF2-40B4-BE49-F238E27FC236}">
              <a16:creationId xmlns:a16="http://schemas.microsoft.com/office/drawing/2014/main" id="{0DEC2F02-C0C8-43B9-A823-49A329BCDC7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503" name="Text Box 2">
          <a:extLst>
            <a:ext uri="{FF2B5EF4-FFF2-40B4-BE49-F238E27FC236}">
              <a16:creationId xmlns:a16="http://schemas.microsoft.com/office/drawing/2014/main" id="{65472050-90CB-43FC-BB9F-1D9382ABC21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504" name="Text Box 2">
          <a:extLst>
            <a:ext uri="{FF2B5EF4-FFF2-40B4-BE49-F238E27FC236}">
              <a16:creationId xmlns:a16="http://schemas.microsoft.com/office/drawing/2014/main" id="{56DE2467-D5B4-4437-8E28-29BBA474087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505" name="Text Box 2">
          <a:extLst>
            <a:ext uri="{FF2B5EF4-FFF2-40B4-BE49-F238E27FC236}">
              <a16:creationId xmlns:a16="http://schemas.microsoft.com/office/drawing/2014/main" id="{66E78BF4-27AB-446E-9FE7-6738E6DC70A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506" name="Text Box 2">
          <a:extLst>
            <a:ext uri="{FF2B5EF4-FFF2-40B4-BE49-F238E27FC236}">
              <a16:creationId xmlns:a16="http://schemas.microsoft.com/office/drawing/2014/main" id="{80E122CF-F9B0-4C43-BF20-209E488C805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07" name="Text Box 100">
          <a:extLst>
            <a:ext uri="{FF2B5EF4-FFF2-40B4-BE49-F238E27FC236}">
              <a16:creationId xmlns:a16="http://schemas.microsoft.com/office/drawing/2014/main" id="{1C70423F-BD6A-4877-8507-4FA9CE49EA4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08" name="Text Box 101">
          <a:extLst>
            <a:ext uri="{FF2B5EF4-FFF2-40B4-BE49-F238E27FC236}">
              <a16:creationId xmlns:a16="http://schemas.microsoft.com/office/drawing/2014/main" id="{646F6F54-5027-41E8-8900-E1522D4AF0D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09" name="Text Box 102">
          <a:extLst>
            <a:ext uri="{FF2B5EF4-FFF2-40B4-BE49-F238E27FC236}">
              <a16:creationId xmlns:a16="http://schemas.microsoft.com/office/drawing/2014/main" id="{C6A62D5C-66A7-449B-931A-E9BC97D881E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0" name="Text Box 103">
          <a:extLst>
            <a:ext uri="{FF2B5EF4-FFF2-40B4-BE49-F238E27FC236}">
              <a16:creationId xmlns:a16="http://schemas.microsoft.com/office/drawing/2014/main" id="{A399C16B-E187-4515-B161-597A5EF4775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1" name="Text Box 104">
          <a:extLst>
            <a:ext uri="{FF2B5EF4-FFF2-40B4-BE49-F238E27FC236}">
              <a16:creationId xmlns:a16="http://schemas.microsoft.com/office/drawing/2014/main" id="{3C5ACF9A-9F2D-4882-89CE-E0723B6CC43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2" name="Text Box 105">
          <a:extLst>
            <a:ext uri="{FF2B5EF4-FFF2-40B4-BE49-F238E27FC236}">
              <a16:creationId xmlns:a16="http://schemas.microsoft.com/office/drawing/2014/main" id="{BE2DF1B8-7B66-42A6-B17F-C048D5D11A3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3" name="Text Box 106">
          <a:extLst>
            <a:ext uri="{FF2B5EF4-FFF2-40B4-BE49-F238E27FC236}">
              <a16:creationId xmlns:a16="http://schemas.microsoft.com/office/drawing/2014/main" id="{02183159-648B-45FD-9813-BB3636E80E4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4" name="Text Box 107">
          <a:extLst>
            <a:ext uri="{FF2B5EF4-FFF2-40B4-BE49-F238E27FC236}">
              <a16:creationId xmlns:a16="http://schemas.microsoft.com/office/drawing/2014/main" id="{E5A0F2AB-BDCA-4A57-B072-E14F89E2B0D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5" name="Text Box 108">
          <a:extLst>
            <a:ext uri="{FF2B5EF4-FFF2-40B4-BE49-F238E27FC236}">
              <a16:creationId xmlns:a16="http://schemas.microsoft.com/office/drawing/2014/main" id="{4899B2EE-273C-49FA-9012-4D8ED0DE649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6" name="Text Box 109">
          <a:extLst>
            <a:ext uri="{FF2B5EF4-FFF2-40B4-BE49-F238E27FC236}">
              <a16:creationId xmlns:a16="http://schemas.microsoft.com/office/drawing/2014/main" id="{39C38CB3-F27A-4FE1-A909-D54E557F0F2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7" name="Text Box 2">
          <a:extLst>
            <a:ext uri="{FF2B5EF4-FFF2-40B4-BE49-F238E27FC236}">
              <a16:creationId xmlns:a16="http://schemas.microsoft.com/office/drawing/2014/main" id="{07FF4401-DFBB-400E-BCE6-07EDE7A3357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8" name="Text Box 2">
          <a:extLst>
            <a:ext uri="{FF2B5EF4-FFF2-40B4-BE49-F238E27FC236}">
              <a16:creationId xmlns:a16="http://schemas.microsoft.com/office/drawing/2014/main" id="{B98766DE-C610-454A-A1B1-F94D6BFC324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19" name="Text Box 2">
          <a:extLst>
            <a:ext uri="{FF2B5EF4-FFF2-40B4-BE49-F238E27FC236}">
              <a16:creationId xmlns:a16="http://schemas.microsoft.com/office/drawing/2014/main" id="{EF740167-6BA5-4B0B-9B7B-744FB16A9E5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20" name="Text Box 2">
          <a:extLst>
            <a:ext uri="{FF2B5EF4-FFF2-40B4-BE49-F238E27FC236}">
              <a16:creationId xmlns:a16="http://schemas.microsoft.com/office/drawing/2014/main" id="{22259984-88A8-44C2-A4A4-83A5797AEFE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21" name="Text Box 2">
          <a:extLst>
            <a:ext uri="{FF2B5EF4-FFF2-40B4-BE49-F238E27FC236}">
              <a16:creationId xmlns:a16="http://schemas.microsoft.com/office/drawing/2014/main" id="{B3129225-8BE8-48D6-AAB9-73B54473B6D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22" name="Text Box 2">
          <a:extLst>
            <a:ext uri="{FF2B5EF4-FFF2-40B4-BE49-F238E27FC236}">
              <a16:creationId xmlns:a16="http://schemas.microsoft.com/office/drawing/2014/main" id="{5F76276F-4E22-4175-91EB-32980205C9D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23" name="Text Box 2">
          <a:extLst>
            <a:ext uri="{FF2B5EF4-FFF2-40B4-BE49-F238E27FC236}">
              <a16:creationId xmlns:a16="http://schemas.microsoft.com/office/drawing/2014/main" id="{81528160-0FDF-427B-8BA4-3191DF32D98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24" name="Text Box 2">
          <a:extLst>
            <a:ext uri="{FF2B5EF4-FFF2-40B4-BE49-F238E27FC236}">
              <a16:creationId xmlns:a16="http://schemas.microsoft.com/office/drawing/2014/main" id="{B5547297-5417-4630-B865-CA2CB7E9F27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25" name="Text Box 2">
          <a:extLst>
            <a:ext uri="{FF2B5EF4-FFF2-40B4-BE49-F238E27FC236}">
              <a16:creationId xmlns:a16="http://schemas.microsoft.com/office/drawing/2014/main" id="{35E5B169-4566-4904-AB90-46449D31607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526" name="Text Box 2">
          <a:extLst>
            <a:ext uri="{FF2B5EF4-FFF2-40B4-BE49-F238E27FC236}">
              <a16:creationId xmlns:a16="http://schemas.microsoft.com/office/drawing/2014/main" id="{90CAB4B9-E005-409D-924B-845F023B346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27" name="Text Box 2">
          <a:extLst>
            <a:ext uri="{FF2B5EF4-FFF2-40B4-BE49-F238E27FC236}">
              <a16:creationId xmlns:a16="http://schemas.microsoft.com/office/drawing/2014/main" id="{122D92D4-7C8A-4ADF-9CDA-D65960667D25}"/>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28" name="Text Box 2">
          <a:extLst>
            <a:ext uri="{FF2B5EF4-FFF2-40B4-BE49-F238E27FC236}">
              <a16:creationId xmlns:a16="http://schemas.microsoft.com/office/drawing/2014/main" id="{67A4EB58-3307-4763-94DD-FB050EE74E4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29" name="Text Box 2">
          <a:extLst>
            <a:ext uri="{FF2B5EF4-FFF2-40B4-BE49-F238E27FC236}">
              <a16:creationId xmlns:a16="http://schemas.microsoft.com/office/drawing/2014/main" id="{6468AD65-526F-4D06-8463-50F44E39B902}"/>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30" name="Text Box 2">
          <a:extLst>
            <a:ext uri="{FF2B5EF4-FFF2-40B4-BE49-F238E27FC236}">
              <a16:creationId xmlns:a16="http://schemas.microsoft.com/office/drawing/2014/main" id="{5C70034A-7077-4463-90BC-F01CAD1CE84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31" name="Text Box 2">
          <a:extLst>
            <a:ext uri="{FF2B5EF4-FFF2-40B4-BE49-F238E27FC236}">
              <a16:creationId xmlns:a16="http://schemas.microsoft.com/office/drawing/2014/main" id="{47CBDAE0-11AF-4F1A-957E-9AB05FDCA4B8}"/>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32" name="Text Box 2">
          <a:extLst>
            <a:ext uri="{FF2B5EF4-FFF2-40B4-BE49-F238E27FC236}">
              <a16:creationId xmlns:a16="http://schemas.microsoft.com/office/drawing/2014/main" id="{E7138340-01A2-48E8-8B2E-B0B78CE9F91A}"/>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33" name="Text Box 2">
          <a:extLst>
            <a:ext uri="{FF2B5EF4-FFF2-40B4-BE49-F238E27FC236}">
              <a16:creationId xmlns:a16="http://schemas.microsoft.com/office/drawing/2014/main" id="{21B62CDA-E4A1-4377-BC18-2EC227F505FB}"/>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34" name="Text Box 2">
          <a:extLst>
            <a:ext uri="{FF2B5EF4-FFF2-40B4-BE49-F238E27FC236}">
              <a16:creationId xmlns:a16="http://schemas.microsoft.com/office/drawing/2014/main" id="{BA0E0A86-67F6-4C87-A5BF-F183F06BDC2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35" name="Text Box 2">
          <a:extLst>
            <a:ext uri="{FF2B5EF4-FFF2-40B4-BE49-F238E27FC236}">
              <a16:creationId xmlns:a16="http://schemas.microsoft.com/office/drawing/2014/main" id="{DB5EB385-FE7A-4C69-9BDB-FFB3950168D6}"/>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36" name="Text Box 2">
          <a:extLst>
            <a:ext uri="{FF2B5EF4-FFF2-40B4-BE49-F238E27FC236}">
              <a16:creationId xmlns:a16="http://schemas.microsoft.com/office/drawing/2014/main" id="{95763246-9737-4EF7-AA50-0884BFCB3D5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37" name="Text Box 2">
          <a:extLst>
            <a:ext uri="{FF2B5EF4-FFF2-40B4-BE49-F238E27FC236}">
              <a16:creationId xmlns:a16="http://schemas.microsoft.com/office/drawing/2014/main" id="{7D7A966A-8E50-440E-91A1-1444AA4ABC7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38" name="Text Box 2">
          <a:extLst>
            <a:ext uri="{FF2B5EF4-FFF2-40B4-BE49-F238E27FC236}">
              <a16:creationId xmlns:a16="http://schemas.microsoft.com/office/drawing/2014/main" id="{89D356EA-1E3A-4D83-8AC4-88A043A61E2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39" name="Text Box 2">
          <a:extLst>
            <a:ext uri="{FF2B5EF4-FFF2-40B4-BE49-F238E27FC236}">
              <a16:creationId xmlns:a16="http://schemas.microsoft.com/office/drawing/2014/main" id="{93E84C17-FE32-4C88-B4E4-FE81F9C0CCD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40" name="Text Box 2">
          <a:extLst>
            <a:ext uri="{FF2B5EF4-FFF2-40B4-BE49-F238E27FC236}">
              <a16:creationId xmlns:a16="http://schemas.microsoft.com/office/drawing/2014/main" id="{0AACEA23-9FF6-47CD-9921-AE4F86EB3DB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41" name="Text Box 2">
          <a:extLst>
            <a:ext uri="{FF2B5EF4-FFF2-40B4-BE49-F238E27FC236}">
              <a16:creationId xmlns:a16="http://schemas.microsoft.com/office/drawing/2014/main" id="{E7BFE733-85FE-404F-9DB0-3F52E52E272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42" name="Text Box 2">
          <a:extLst>
            <a:ext uri="{FF2B5EF4-FFF2-40B4-BE49-F238E27FC236}">
              <a16:creationId xmlns:a16="http://schemas.microsoft.com/office/drawing/2014/main" id="{85A43AA4-8620-4188-8F2C-C3FBBCD8B38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43" name="Text Box 2">
          <a:extLst>
            <a:ext uri="{FF2B5EF4-FFF2-40B4-BE49-F238E27FC236}">
              <a16:creationId xmlns:a16="http://schemas.microsoft.com/office/drawing/2014/main" id="{02B3A495-1983-41B2-85A5-822BA11E1A1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44" name="Text Box 2">
          <a:extLst>
            <a:ext uri="{FF2B5EF4-FFF2-40B4-BE49-F238E27FC236}">
              <a16:creationId xmlns:a16="http://schemas.microsoft.com/office/drawing/2014/main" id="{F1E70433-8433-4733-A20D-16840405F44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45" name="Text Box 2">
          <a:extLst>
            <a:ext uri="{FF2B5EF4-FFF2-40B4-BE49-F238E27FC236}">
              <a16:creationId xmlns:a16="http://schemas.microsoft.com/office/drawing/2014/main" id="{6F63F156-0098-4973-9C5D-4A751260FF3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46" name="Text Box 2">
          <a:extLst>
            <a:ext uri="{FF2B5EF4-FFF2-40B4-BE49-F238E27FC236}">
              <a16:creationId xmlns:a16="http://schemas.microsoft.com/office/drawing/2014/main" id="{426BF0FB-94AF-44F2-9E6D-EBE02EF40AA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47" name="Text Box 2">
          <a:extLst>
            <a:ext uri="{FF2B5EF4-FFF2-40B4-BE49-F238E27FC236}">
              <a16:creationId xmlns:a16="http://schemas.microsoft.com/office/drawing/2014/main" id="{553A500B-84D8-46BD-A882-BCB0E4E7D12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48" name="Text Box 2">
          <a:extLst>
            <a:ext uri="{FF2B5EF4-FFF2-40B4-BE49-F238E27FC236}">
              <a16:creationId xmlns:a16="http://schemas.microsoft.com/office/drawing/2014/main" id="{2CA52189-6D68-42D7-8A30-AB53598C3372}"/>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49" name="Text Box 2">
          <a:extLst>
            <a:ext uri="{FF2B5EF4-FFF2-40B4-BE49-F238E27FC236}">
              <a16:creationId xmlns:a16="http://schemas.microsoft.com/office/drawing/2014/main" id="{B420C370-A0B7-498D-BA93-8F2C25B5D64B}"/>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50" name="Text Box 2">
          <a:extLst>
            <a:ext uri="{FF2B5EF4-FFF2-40B4-BE49-F238E27FC236}">
              <a16:creationId xmlns:a16="http://schemas.microsoft.com/office/drawing/2014/main" id="{0E18467B-6382-4864-934D-0AE8DE703E75}"/>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51" name="Text Box 2">
          <a:extLst>
            <a:ext uri="{FF2B5EF4-FFF2-40B4-BE49-F238E27FC236}">
              <a16:creationId xmlns:a16="http://schemas.microsoft.com/office/drawing/2014/main" id="{C6DFCC5A-3F19-4120-8B97-8D43095F4C41}"/>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52" name="Text Box 2">
          <a:extLst>
            <a:ext uri="{FF2B5EF4-FFF2-40B4-BE49-F238E27FC236}">
              <a16:creationId xmlns:a16="http://schemas.microsoft.com/office/drawing/2014/main" id="{A476ED05-B065-4839-A025-ACD94821B0C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53" name="Text Box 2">
          <a:extLst>
            <a:ext uri="{FF2B5EF4-FFF2-40B4-BE49-F238E27FC236}">
              <a16:creationId xmlns:a16="http://schemas.microsoft.com/office/drawing/2014/main" id="{8DA84AD4-E820-4F47-B7C4-0D1C7547C22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54" name="Text Box 2">
          <a:extLst>
            <a:ext uri="{FF2B5EF4-FFF2-40B4-BE49-F238E27FC236}">
              <a16:creationId xmlns:a16="http://schemas.microsoft.com/office/drawing/2014/main" id="{E6BD61F3-BF46-4AA7-A0C2-CC2823989EC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55" name="Text Box 2">
          <a:extLst>
            <a:ext uri="{FF2B5EF4-FFF2-40B4-BE49-F238E27FC236}">
              <a16:creationId xmlns:a16="http://schemas.microsoft.com/office/drawing/2014/main" id="{C1CCA373-64CD-46BE-B0FD-4622E7C363D6}"/>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556" name="Text Box 2">
          <a:extLst>
            <a:ext uri="{FF2B5EF4-FFF2-40B4-BE49-F238E27FC236}">
              <a16:creationId xmlns:a16="http://schemas.microsoft.com/office/drawing/2014/main" id="{8F5AA245-7405-4084-A2A4-9356ECA2D6C3}"/>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57" name="Text Box 2">
          <a:extLst>
            <a:ext uri="{FF2B5EF4-FFF2-40B4-BE49-F238E27FC236}">
              <a16:creationId xmlns:a16="http://schemas.microsoft.com/office/drawing/2014/main" id="{7562EE18-E938-49B4-9E9A-7C62BA36239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58" name="Text Box 2">
          <a:extLst>
            <a:ext uri="{FF2B5EF4-FFF2-40B4-BE49-F238E27FC236}">
              <a16:creationId xmlns:a16="http://schemas.microsoft.com/office/drawing/2014/main" id="{F60B0065-16A8-4EEE-8FDE-117CE6D9E4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59" name="Text Box 2">
          <a:extLst>
            <a:ext uri="{FF2B5EF4-FFF2-40B4-BE49-F238E27FC236}">
              <a16:creationId xmlns:a16="http://schemas.microsoft.com/office/drawing/2014/main" id="{50627AA9-8022-46B3-9EB5-6EF3BF34D2F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0" name="Text Box 2">
          <a:extLst>
            <a:ext uri="{FF2B5EF4-FFF2-40B4-BE49-F238E27FC236}">
              <a16:creationId xmlns:a16="http://schemas.microsoft.com/office/drawing/2014/main" id="{638B7019-2FF9-43D6-A384-9BB30E1BD32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1" name="Text Box 2">
          <a:extLst>
            <a:ext uri="{FF2B5EF4-FFF2-40B4-BE49-F238E27FC236}">
              <a16:creationId xmlns:a16="http://schemas.microsoft.com/office/drawing/2014/main" id="{9FD901F7-522D-4B69-AD4E-B8DA0AD7162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2" name="Text Box 2">
          <a:extLst>
            <a:ext uri="{FF2B5EF4-FFF2-40B4-BE49-F238E27FC236}">
              <a16:creationId xmlns:a16="http://schemas.microsoft.com/office/drawing/2014/main" id="{E8E52055-509E-45EB-AA7C-C526A4A6359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3" name="Text Box 2">
          <a:extLst>
            <a:ext uri="{FF2B5EF4-FFF2-40B4-BE49-F238E27FC236}">
              <a16:creationId xmlns:a16="http://schemas.microsoft.com/office/drawing/2014/main" id="{7ACBEC3C-FE9F-4637-9AC7-968392BEC80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4" name="Text Box 2">
          <a:extLst>
            <a:ext uri="{FF2B5EF4-FFF2-40B4-BE49-F238E27FC236}">
              <a16:creationId xmlns:a16="http://schemas.microsoft.com/office/drawing/2014/main" id="{60AF9EA7-907B-414D-9EFE-4948754D11D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5" name="Text Box 2">
          <a:extLst>
            <a:ext uri="{FF2B5EF4-FFF2-40B4-BE49-F238E27FC236}">
              <a16:creationId xmlns:a16="http://schemas.microsoft.com/office/drawing/2014/main" id="{73436584-E434-4372-82C9-BE8350B525A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6" name="Text Box 2">
          <a:extLst>
            <a:ext uri="{FF2B5EF4-FFF2-40B4-BE49-F238E27FC236}">
              <a16:creationId xmlns:a16="http://schemas.microsoft.com/office/drawing/2014/main" id="{700F8726-3E56-443A-8E82-B8227993CA2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7" name="Text Box 2">
          <a:extLst>
            <a:ext uri="{FF2B5EF4-FFF2-40B4-BE49-F238E27FC236}">
              <a16:creationId xmlns:a16="http://schemas.microsoft.com/office/drawing/2014/main" id="{D4966F0B-5E54-4F1B-948B-3BC6282354D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8" name="Text Box 2">
          <a:extLst>
            <a:ext uri="{FF2B5EF4-FFF2-40B4-BE49-F238E27FC236}">
              <a16:creationId xmlns:a16="http://schemas.microsoft.com/office/drawing/2014/main" id="{DFB51F6A-DE29-4C6E-8887-DA4D538A1EA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69" name="Text Box 2">
          <a:extLst>
            <a:ext uri="{FF2B5EF4-FFF2-40B4-BE49-F238E27FC236}">
              <a16:creationId xmlns:a16="http://schemas.microsoft.com/office/drawing/2014/main" id="{4FD89591-76D2-4A6D-B534-BAC0C8FFCD7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70" name="Text Box 2">
          <a:extLst>
            <a:ext uri="{FF2B5EF4-FFF2-40B4-BE49-F238E27FC236}">
              <a16:creationId xmlns:a16="http://schemas.microsoft.com/office/drawing/2014/main" id="{A07AC9DB-C504-44CE-A48D-0F495DF681E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71" name="Text Box 2">
          <a:extLst>
            <a:ext uri="{FF2B5EF4-FFF2-40B4-BE49-F238E27FC236}">
              <a16:creationId xmlns:a16="http://schemas.microsoft.com/office/drawing/2014/main" id="{730654C2-843E-4D5C-8374-635CFA0A4C9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572" name="Text Box 2">
          <a:extLst>
            <a:ext uri="{FF2B5EF4-FFF2-40B4-BE49-F238E27FC236}">
              <a16:creationId xmlns:a16="http://schemas.microsoft.com/office/drawing/2014/main" id="{B149274E-8942-4E64-9B7F-78C7C849AC6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73" name="Text Box 100">
          <a:extLst>
            <a:ext uri="{FF2B5EF4-FFF2-40B4-BE49-F238E27FC236}">
              <a16:creationId xmlns:a16="http://schemas.microsoft.com/office/drawing/2014/main" id="{23122195-2954-4C9C-913B-AA6A6AE5666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74" name="Text Box 101">
          <a:extLst>
            <a:ext uri="{FF2B5EF4-FFF2-40B4-BE49-F238E27FC236}">
              <a16:creationId xmlns:a16="http://schemas.microsoft.com/office/drawing/2014/main" id="{BB14A065-1D02-49D3-927C-3AC0BE8B100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75" name="Text Box 102">
          <a:extLst>
            <a:ext uri="{FF2B5EF4-FFF2-40B4-BE49-F238E27FC236}">
              <a16:creationId xmlns:a16="http://schemas.microsoft.com/office/drawing/2014/main" id="{72B31F82-FBFE-46CA-8EC1-F0BFA3A75E4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76" name="Text Box 103">
          <a:extLst>
            <a:ext uri="{FF2B5EF4-FFF2-40B4-BE49-F238E27FC236}">
              <a16:creationId xmlns:a16="http://schemas.microsoft.com/office/drawing/2014/main" id="{924FFCE0-1271-4CEE-AB19-AAB4201337C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77" name="Text Box 104">
          <a:extLst>
            <a:ext uri="{FF2B5EF4-FFF2-40B4-BE49-F238E27FC236}">
              <a16:creationId xmlns:a16="http://schemas.microsoft.com/office/drawing/2014/main" id="{29079F81-DF8F-4F74-81E6-C33E9F39CBF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78" name="Text Box 105">
          <a:extLst>
            <a:ext uri="{FF2B5EF4-FFF2-40B4-BE49-F238E27FC236}">
              <a16:creationId xmlns:a16="http://schemas.microsoft.com/office/drawing/2014/main" id="{97713BD4-1D7D-4E22-BDBE-FF53105FE2C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79" name="Text Box 106">
          <a:extLst>
            <a:ext uri="{FF2B5EF4-FFF2-40B4-BE49-F238E27FC236}">
              <a16:creationId xmlns:a16="http://schemas.microsoft.com/office/drawing/2014/main" id="{06AED6CF-9805-47B7-8277-050FA2503B0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0" name="Text Box 107">
          <a:extLst>
            <a:ext uri="{FF2B5EF4-FFF2-40B4-BE49-F238E27FC236}">
              <a16:creationId xmlns:a16="http://schemas.microsoft.com/office/drawing/2014/main" id="{A0DD5528-8090-4641-B0C2-A5D3243ED9B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1" name="Text Box 108">
          <a:extLst>
            <a:ext uri="{FF2B5EF4-FFF2-40B4-BE49-F238E27FC236}">
              <a16:creationId xmlns:a16="http://schemas.microsoft.com/office/drawing/2014/main" id="{ECA480FD-EF0A-4B5F-B103-42D0F5A2B48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2" name="Text Box 109">
          <a:extLst>
            <a:ext uri="{FF2B5EF4-FFF2-40B4-BE49-F238E27FC236}">
              <a16:creationId xmlns:a16="http://schemas.microsoft.com/office/drawing/2014/main" id="{098431A7-5350-415A-B3E7-552BAC151ED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3" name="Text Box 2">
          <a:extLst>
            <a:ext uri="{FF2B5EF4-FFF2-40B4-BE49-F238E27FC236}">
              <a16:creationId xmlns:a16="http://schemas.microsoft.com/office/drawing/2014/main" id="{00572400-CCE2-4CBA-B19D-86141443515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4" name="Text Box 2">
          <a:extLst>
            <a:ext uri="{FF2B5EF4-FFF2-40B4-BE49-F238E27FC236}">
              <a16:creationId xmlns:a16="http://schemas.microsoft.com/office/drawing/2014/main" id="{70E9773B-73AF-4F02-9FA0-FA08CB5423D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5" name="Text Box 2">
          <a:extLst>
            <a:ext uri="{FF2B5EF4-FFF2-40B4-BE49-F238E27FC236}">
              <a16:creationId xmlns:a16="http://schemas.microsoft.com/office/drawing/2014/main" id="{C8E6AC5F-108A-4389-903D-B69925FE67E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6" name="Text Box 2">
          <a:extLst>
            <a:ext uri="{FF2B5EF4-FFF2-40B4-BE49-F238E27FC236}">
              <a16:creationId xmlns:a16="http://schemas.microsoft.com/office/drawing/2014/main" id="{C25797C8-B089-42AC-8CE8-F68C7A7CA5F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7" name="Text Box 2">
          <a:extLst>
            <a:ext uri="{FF2B5EF4-FFF2-40B4-BE49-F238E27FC236}">
              <a16:creationId xmlns:a16="http://schemas.microsoft.com/office/drawing/2014/main" id="{9BA1DC17-DE10-4F9C-98D0-F50F8E3C7A6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8" name="Text Box 2">
          <a:extLst>
            <a:ext uri="{FF2B5EF4-FFF2-40B4-BE49-F238E27FC236}">
              <a16:creationId xmlns:a16="http://schemas.microsoft.com/office/drawing/2014/main" id="{574E0EF9-DDCE-4574-A0FE-30720E0E727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89" name="Text Box 2">
          <a:extLst>
            <a:ext uri="{FF2B5EF4-FFF2-40B4-BE49-F238E27FC236}">
              <a16:creationId xmlns:a16="http://schemas.microsoft.com/office/drawing/2014/main" id="{5007DAF6-77A4-46E4-9119-D6B5121EEED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90" name="Text Box 2">
          <a:extLst>
            <a:ext uri="{FF2B5EF4-FFF2-40B4-BE49-F238E27FC236}">
              <a16:creationId xmlns:a16="http://schemas.microsoft.com/office/drawing/2014/main" id="{A89A39E6-C8E2-41E0-8347-877BEC03CB3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91" name="Text Box 2">
          <a:extLst>
            <a:ext uri="{FF2B5EF4-FFF2-40B4-BE49-F238E27FC236}">
              <a16:creationId xmlns:a16="http://schemas.microsoft.com/office/drawing/2014/main" id="{933DB47B-6421-46C1-B639-E3830124B3A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592" name="Text Box 2">
          <a:extLst>
            <a:ext uri="{FF2B5EF4-FFF2-40B4-BE49-F238E27FC236}">
              <a16:creationId xmlns:a16="http://schemas.microsoft.com/office/drawing/2014/main" id="{4D5FED76-8BFB-4B59-B0FB-1464F2A3A31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593" name="Text Box 2">
          <a:extLst>
            <a:ext uri="{FF2B5EF4-FFF2-40B4-BE49-F238E27FC236}">
              <a16:creationId xmlns:a16="http://schemas.microsoft.com/office/drawing/2014/main" id="{4A7F7319-7363-421F-A939-33FF87FF501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594" name="Text Box 2">
          <a:extLst>
            <a:ext uri="{FF2B5EF4-FFF2-40B4-BE49-F238E27FC236}">
              <a16:creationId xmlns:a16="http://schemas.microsoft.com/office/drawing/2014/main" id="{759C083F-3C27-4B72-8B3E-0446D554093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595" name="Text Box 2">
          <a:extLst>
            <a:ext uri="{FF2B5EF4-FFF2-40B4-BE49-F238E27FC236}">
              <a16:creationId xmlns:a16="http://schemas.microsoft.com/office/drawing/2014/main" id="{ED52D596-CD38-430D-9ACE-9EE7EF0F6B1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596" name="Text Box 2">
          <a:extLst>
            <a:ext uri="{FF2B5EF4-FFF2-40B4-BE49-F238E27FC236}">
              <a16:creationId xmlns:a16="http://schemas.microsoft.com/office/drawing/2014/main" id="{3D4E2B74-DDCC-4EE9-A3A7-0B568A19A79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597" name="Text Box 2">
          <a:extLst>
            <a:ext uri="{FF2B5EF4-FFF2-40B4-BE49-F238E27FC236}">
              <a16:creationId xmlns:a16="http://schemas.microsoft.com/office/drawing/2014/main" id="{F930226C-82C7-4628-9438-F53183D5F65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598" name="Text Box 2">
          <a:extLst>
            <a:ext uri="{FF2B5EF4-FFF2-40B4-BE49-F238E27FC236}">
              <a16:creationId xmlns:a16="http://schemas.microsoft.com/office/drawing/2014/main" id="{52CA07B3-46B2-4B3D-9FC6-A74F201DC8C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599" name="Text Box 2">
          <a:extLst>
            <a:ext uri="{FF2B5EF4-FFF2-40B4-BE49-F238E27FC236}">
              <a16:creationId xmlns:a16="http://schemas.microsoft.com/office/drawing/2014/main" id="{3E816D3D-A046-423D-AF28-ED0FA7E8426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0" name="Text Box 2">
          <a:extLst>
            <a:ext uri="{FF2B5EF4-FFF2-40B4-BE49-F238E27FC236}">
              <a16:creationId xmlns:a16="http://schemas.microsoft.com/office/drawing/2014/main" id="{B7765880-9F31-4042-925C-8F66CD5AE83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1" name="Text Box 2">
          <a:extLst>
            <a:ext uri="{FF2B5EF4-FFF2-40B4-BE49-F238E27FC236}">
              <a16:creationId xmlns:a16="http://schemas.microsoft.com/office/drawing/2014/main" id="{BEA7574E-EF8E-413F-B8DC-C7B2AF9EBA9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2" name="Text Box 2">
          <a:extLst>
            <a:ext uri="{FF2B5EF4-FFF2-40B4-BE49-F238E27FC236}">
              <a16:creationId xmlns:a16="http://schemas.microsoft.com/office/drawing/2014/main" id="{B1D768F3-1DA0-4737-8328-C4722F3E19B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3" name="Text Box 2">
          <a:extLst>
            <a:ext uri="{FF2B5EF4-FFF2-40B4-BE49-F238E27FC236}">
              <a16:creationId xmlns:a16="http://schemas.microsoft.com/office/drawing/2014/main" id="{08D6D515-FCD4-4D3A-B0C7-71D8247C5C3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4" name="Text Box 2">
          <a:extLst>
            <a:ext uri="{FF2B5EF4-FFF2-40B4-BE49-F238E27FC236}">
              <a16:creationId xmlns:a16="http://schemas.microsoft.com/office/drawing/2014/main" id="{8A5EFEA7-C6AA-49A1-AE4D-A4105E2F328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5" name="Text Box 2">
          <a:extLst>
            <a:ext uri="{FF2B5EF4-FFF2-40B4-BE49-F238E27FC236}">
              <a16:creationId xmlns:a16="http://schemas.microsoft.com/office/drawing/2014/main" id="{B73EDF42-6587-4AAF-92A4-944DB0F38EC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6" name="Text Box 2">
          <a:extLst>
            <a:ext uri="{FF2B5EF4-FFF2-40B4-BE49-F238E27FC236}">
              <a16:creationId xmlns:a16="http://schemas.microsoft.com/office/drawing/2014/main" id="{D649CAAF-72D4-4385-A900-9784EF9E394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7" name="Text Box 2">
          <a:extLst>
            <a:ext uri="{FF2B5EF4-FFF2-40B4-BE49-F238E27FC236}">
              <a16:creationId xmlns:a16="http://schemas.microsoft.com/office/drawing/2014/main" id="{8919B927-0808-43C8-B6FA-37694C67EC4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8" name="Text Box 2">
          <a:extLst>
            <a:ext uri="{FF2B5EF4-FFF2-40B4-BE49-F238E27FC236}">
              <a16:creationId xmlns:a16="http://schemas.microsoft.com/office/drawing/2014/main" id="{AF4DE7BE-004A-4AD9-8EA7-44B8651D0B6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09" name="Text Box 2">
          <a:extLst>
            <a:ext uri="{FF2B5EF4-FFF2-40B4-BE49-F238E27FC236}">
              <a16:creationId xmlns:a16="http://schemas.microsoft.com/office/drawing/2014/main" id="{ABE76EBF-8EE0-4704-B39A-B852337F3D0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0" name="Text Box 2">
          <a:extLst>
            <a:ext uri="{FF2B5EF4-FFF2-40B4-BE49-F238E27FC236}">
              <a16:creationId xmlns:a16="http://schemas.microsoft.com/office/drawing/2014/main" id="{83D98A8D-53B2-4D5E-BFDE-8220467E4F9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1" name="Text Box 2">
          <a:extLst>
            <a:ext uri="{FF2B5EF4-FFF2-40B4-BE49-F238E27FC236}">
              <a16:creationId xmlns:a16="http://schemas.microsoft.com/office/drawing/2014/main" id="{77900F7E-06E7-45CA-89BD-0C5AD70AF3F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2" name="Text Box 2">
          <a:extLst>
            <a:ext uri="{FF2B5EF4-FFF2-40B4-BE49-F238E27FC236}">
              <a16:creationId xmlns:a16="http://schemas.microsoft.com/office/drawing/2014/main" id="{8A8DFF04-F6F2-43F6-86F8-6231D234AD6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3" name="Text Box 2">
          <a:extLst>
            <a:ext uri="{FF2B5EF4-FFF2-40B4-BE49-F238E27FC236}">
              <a16:creationId xmlns:a16="http://schemas.microsoft.com/office/drawing/2014/main" id="{C030E23E-81AA-4DF5-8FB9-95A10B63384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4" name="Text Box 2">
          <a:extLst>
            <a:ext uri="{FF2B5EF4-FFF2-40B4-BE49-F238E27FC236}">
              <a16:creationId xmlns:a16="http://schemas.microsoft.com/office/drawing/2014/main" id="{82647071-0D72-4AF2-A015-6588247AB33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5" name="Text Box 2">
          <a:extLst>
            <a:ext uri="{FF2B5EF4-FFF2-40B4-BE49-F238E27FC236}">
              <a16:creationId xmlns:a16="http://schemas.microsoft.com/office/drawing/2014/main" id="{0590A606-47DA-4BCA-8005-C7F005F1657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6" name="Text Box 2">
          <a:extLst>
            <a:ext uri="{FF2B5EF4-FFF2-40B4-BE49-F238E27FC236}">
              <a16:creationId xmlns:a16="http://schemas.microsoft.com/office/drawing/2014/main" id="{3D032CD3-0F59-4088-AA92-40103D3B34E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7" name="Text Box 2">
          <a:extLst>
            <a:ext uri="{FF2B5EF4-FFF2-40B4-BE49-F238E27FC236}">
              <a16:creationId xmlns:a16="http://schemas.microsoft.com/office/drawing/2014/main" id="{8712BDC9-B39B-485F-9FFA-4911C348B6F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8" name="Text Box 2">
          <a:extLst>
            <a:ext uri="{FF2B5EF4-FFF2-40B4-BE49-F238E27FC236}">
              <a16:creationId xmlns:a16="http://schemas.microsoft.com/office/drawing/2014/main" id="{FC6A3561-565D-477B-98E2-564960DD868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19" name="Text Box 2">
          <a:extLst>
            <a:ext uri="{FF2B5EF4-FFF2-40B4-BE49-F238E27FC236}">
              <a16:creationId xmlns:a16="http://schemas.microsoft.com/office/drawing/2014/main" id="{171FC23E-E8A2-4C30-8193-CA4E0D106EB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20" name="Text Box 2">
          <a:extLst>
            <a:ext uri="{FF2B5EF4-FFF2-40B4-BE49-F238E27FC236}">
              <a16:creationId xmlns:a16="http://schemas.microsoft.com/office/drawing/2014/main" id="{8CD5D888-8FC7-4A59-B6EE-ED58DD00B4E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621" name="Text Box 2">
          <a:extLst>
            <a:ext uri="{FF2B5EF4-FFF2-40B4-BE49-F238E27FC236}">
              <a16:creationId xmlns:a16="http://schemas.microsoft.com/office/drawing/2014/main" id="{1EC700D0-105E-4CE2-B9C2-E76BD62873E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2" name="Text Box 2">
          <a:extLst>
            <a:ext uri="{FF2B5EF4-FFF2-40B4-BE49-F238E27FC236}">
              <a16:creationId xmlns:a16="http://schemas.microsoft.com/office/drawing/2014/main" id="{B47736CF-46FD-4266-ACFE-5C5B13B95A9D}"/>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3" name="Text Box 2">
          <a:extLst>
            <a:ext uri="{FF2B5EF4-FFF2-40B4-BE49-F238E27FC236}">
              <a16:creationId xmlns:a16="http://schemas.microsoft.com/office/drawing/2014/main" id="{78EEEB08-80F2-4717-A9C8-EBD56F88F229}"/>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4" name="Text Box 2">
          <a:extLst>
            <a:ext uri="{FF2B5EF4-FFF2-40B4-BE49-F238E27FC236}">
              <a16:creationId xmlns:a16="http://schemas.microsoft.com/office/drawing/2014/main" id="{6FAA08B8-B0C8-453A-A673-9D00B8BAACB1}"/>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5" name="Text Box 2">
          <a:extLst>
            <a:ext uri="{FF2B5EF4-FFF2-40B4-BE49-F238E27FC236}">
              <a16:creationId xmlns:a16="http://schemas.microsoft.com/office/drawing/2014/main" id="{5307EC22-9662-4350-AA5E-070D4B3AFD68}"/>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6" name="Text Box 2">
          <a:extLst>
            <a:ext uri="{FF2B5EF4-FFF2-40B4-BE49-F238E27FC236}">
              <a16:creationId xmlns:a16="http://schemas.microsoft.com/office/drawing/2014/main" id="{015EA44A-6A32-413F-A92F-BF1E89C45209}"/>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7" name="Text Box 2">
          <a:extLst>
            <a:ext uri="{FF2B5EF4-FFF2-40B4-BE49-F238E27FC236}">
              <a16:creationId xmlns:a16="http://schemas.microsoft.com/office/drawing/2014/main" id="{52E43E49-FBC8-40D8-B6FA-608A9248191F}"/>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8" name="Text Box 2">
          <a:extLst>
            <a:ext uri="{FF2B5EF4-FFF2-40B4-BE49-F238E27FC236}">
              <a16:creationId xmlns:a16="http://schemas.microsoft.com/office/drawing/2014/main" id="{925CB872-C38C-46ED-8A3B-60D143200080}"/>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29" name="Text Box 2">
          <a:extLst>
            <a:ext uri="{FF2B5EF4-FFF2-40B4-BE49-F238E27FC236}">
              <a16:creationId xmlns:a16="http://schemas.microsoft.com/office/drawing/2014/main" id="{74C4E6B1-BE06-4A49-8F49-B0A79A21D731}"/>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630" name="Text Box 2">
          <a:extLst>
            <a:ext uri="{FF2B5EF4-FFF2-40B4-BE49-F238E27FC236}">
              <a16:creationId xmlns:a16="http://schemas.microsoft.com/office/drawing/2014/main" id="{7B164892-8875-4C74-A7E0-38943C40CB7D}"/>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1" name="Text Box 2">
          <a:extLst>
            <a:ext uri="{FF2B5EF4-FFF2-40B4-BE49-F238E27FC236}">
              <a16:creationId xmlns:a16="http://schemas.microsoft.com/office/drawing/2014/main" id="{D42F8042-B9BD-4751-9009-96CDF9FBBBA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2" name="Text Box 2">
          <a:extLst>
            <a:ext uri="{FF2B5EF4-FFF2-40B4-BE49-F238E27FC236}">
              <a16:creationId xmlns:a16="http://schemas.microsoft.com/office/drawing/2014/main" id="{0FAAB59A-7DA9-4C34-B555-2EF2DF6B186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3" name="Text Box 2">
          <a:extLst>
            <a:ext uri="{FF2B5EF4-FFF2-40B4-BE49-F238E27FC236}">
              <a16:creationId xmlns:a16="http://schemas.microsoft.com/office/drawing/2014/main" id="{6D818E0E-D083-4487-8650-2F011244128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4" name="Text Box 2">
          <a:extLst>
            <a:ext uri="{FF2B5EF4-FFF2-40B4-BE49-F238E27FC236}">
              <a16:creationId xmlns:a16="http://schemas.microsoft.com/office/drawing/2014/main" id="{8FEECD2E-F81A-4A2E-B479-974E02DB83A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5" name="Text Box 2">
          <a:extLst>
            <a:ext uri="{FF2B5EF4-FFF2-40B4-BE49-F238E27FC236}">
              <a16:creationId xmlns:a16="http://schemas.microsoft.com/office/drawing/2014/main" id="{2298E01C-4AE0-4736-841A-F076E11F9C4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6" name="Text Box 2">
          <a:extLst>
            <a:ext uri="{FF2B5EF4-FFF2-40B4-BE49-F238E27FC236}">
              <a16:creationId xmlns:a16="http://schemas.microsoft.com/office/drawing/2014/main" id="{4B56EB8C-C921-44DF-8736-121D7BEC329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7" name="Text Box 2">
          <a:extLst>
            <a:ext uri="{FF2B5EF4-FFF2-40B4-BE49-F238E27FC236}">
              <a16:creationId xmlns:a16="http://schemas.microsoft.com/office/drawing/2014/main" id="{99699054-6046-43B5-828A-5266330CA5D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8" name="Text Box 2">
          <a:extLst>
            <a:ext uri="{FF2B5EF4-FFF2-40B4-BE49-F238E27FC236}">
              <a16:creationId xmlns:a16="http://schemas.microsoft.com/office/drawing/2014/main" id="{FAE894F9-9D1F-43B6-9D5E-E611ED7E252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39" name="Text Box 2">
          <a:extLst>
            <a:ext uri="{FF2B5EF4-FFF2-40B4-BE49-F238E27FC236}">
              <a16:creationId xmlns:a16="http://schemas.microsoft.com/office/drawing/2014/main" id="{430917E3-84AA-4E1A-9D17-49496CCB145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40" name="Text Box 2">
          <a:extLst>
            <a:ext uri="{FF2B5EF4-FFF2-40B4-BE49-F238E27FC236}">
              <a16:creationId xmlns:a16="http://schemas.microsoft.com/office/drawing/2014/main" id="{778DCDC6-2F10-449A-98B5-ED095D8264E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1" name="Text Box 2">
          <a:extLst>
            <a:ext uri="{FF2B5EF4-FFF2-40B4-BE49-F238E27FC236}">
              <a16:creationId xmlns:a16="http://schemas.microsoft.com/office/drawing/2014/main" id="{2F74BE36-B9AE-4F25-9592-EBDF700C441D}"/>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2" name="Text Box 2">
          <a:extLst>
            <a:ext uri="{FF2B5EF4-FFF2-40B4-BE49-F238E27FC236}">
              <a16:creationId xmlns:a16="http://schemas.microsoft.com/office/drawing/2014/main" id="{B253788B-E5E5-444A-A3F5-4178CF6BF9A8}"/>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3" name="Text Box 2">
          <a:extLst>
            <a:ext uri="{FF2B5EF4-FFF2-40B4-BE49-F238E27FC236}">
              <a16:creationId xmlns:a16="http://schemas.microsoft.com/office/drawing/2014/main" id="{F5FB423C-7034-4AB1-9F61-0C2DAD33AE27}"/>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4" name="Text Box 2">
          <a:extLst>
            <a:ext uri="{FF2B5EF4-FFF2-40B4-BE49-F238E27FC236}">
              <a16:creationId xmlns:a16="http://schemas.microsoft.com/office/drawing/2014/main" id="{C631C8DE-62EB-4317-9089-B5A7744A18DA}"/>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5" name="Text Box 2">
          <a:extLst>
            <a:ext uri="{FF2B5EF4-FFF2-40B4-BE49-F238E27FC236}">
              <a16:creationId xmlns:a16="http://schemas.microsoft.com/office/drawing/2014/main" id="{63BCD649-7D8A-4FEF-A6FA-CE85AF6633A6}"/>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6" name="Text Box 2">
          <a:extLst>
            <a:ext uri="{FF2B5EF4-FFF2-40B4-BE49-F238E27FC236}">
              <a16:creationId xmlns:a16="http://schemas.microsoft.com/office/drawing/2014/main" id="{E81E0F79-1EF0-404F-9D9E-296711B42BCD}"/>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7" name="Text Box 2">
          <a:extLst>
            <a:ext uri="{FF2B5EF4-FFF2-40B4-BE49-F238E27FC236}">
              <a16:creationId xmlns:a16="http://schemas.microsoft.com/office/drawing/2014/main" id="{8A181658-47F7-40D1-AF10-7683D134EA5A}"/>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8" name="Text Box 2">
          <a:extLst>
            <a:ext uri="{FF2B5EF4-FFF2-40B4-BE49-F238E27FC236}">
              <a16:creationId xmlns:a16="http://schemas.microsoft.com/office/drawing/2014/main" id="{B1ED5519-53D0-403E-BE57-074BB6F8DB86}"/>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49" name="Text Box 2">
          <a:extLst>
            <a:ext uri="{FF2B5EF4-FFF2-40B4-BE49-F238E27FC236}">
              <a16:creationId xmlns:a16="http://schemas.microsoft.com/office/drawing/2014/main" id="{096C700B-8F57-4181-B843-4D741126B15F}"/>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650" name="Text Box 2">
          <a:extLst>
            <a:ext uri="{FF2B5EF4-FFF2-40B4-BE49-F238E27FC236}">
              <a16:creationId xmlns:a16="http://schemas.microsoft.com/office/drawing/2014/main" id="{CF4EC062-1899-46B7-8FE6-4897544BD073}"/>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1" name="Text Box 2">
          <a:extLst>
            <a:ext uri="{FF2B5EF4-FFF2-40B4-BE49-F238E27FC236}">
              <a16:creationId xmlns:a16="http://schemas.microsoft.com/office/drawing/2014/main" id="{D658CF1C-E592-495B-B99A-68F357ED335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2" name="Text Box 2">
          <a:extLst>
            <a:ext uri="{FF2B5EF4-FFF2-40B4-BE49-F238E27FC236}">
              <a16:creationId xmlns:a16="http://schemas.microsoft.com/office/drawing/2014/main" id="{10DDE8C7-B5E3-4B98-9FDD-FA07F0CA1E10}"/>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3" name="Text Box 2">
          <a:extLst>
            <a:ext uri="{FF2B5EF4-FFF2-40B4-BE49-F238E27FC236}">
              <a16:creationId xmlns:a16="http://schemas.microsoft.com/office/drawing/2014/main" id="{811FB7AF-6A30-4F58-93D2-6E1DA41C6FD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4" name="Text Box 2">
          <a:extLst>
            <a:ext uri="{FF2B5EF4-FFF2-40B4-BE49-F238E27FC236}">
              <a16:creationId xmlns:a16="http://schemas.microsoft.com/office/drawing/2014/main" id="{409E2AB8-C883-419D-957D-5AB45B46319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5" name="Text Box 2">
          <a:extLst>
            <a:ext uri="{FF2B5EF4-FFF2-40B4-BE49-F238E27FC236}">
              <a16:creationId xmlns:a16="http://schemas.microsoft.com/office/drawing/2014/main" id="{CCD1566F-3753-4BE3-95A1-6CE96A9767F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6" name="Text Box 2">
          <a:extLst>
            <a:ext uri="{FF2B5EF4-FFF2-40B4-BE49-F238E27FC236}">
              <a16:creationId xmlns:a16="http://schemas.microsoft.com/office/drawing/2014/main" id="{C91AEE23-A496-41DD-8185-1C24C359C4B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7" name="Text Box 2">
          <a:extLst>
            <a:ext uri="{FF2B5EF4-FFF2-40B4-BE49-F238E27FC236}">
              <a16:creationId xmlns:a16="http://schemas.microsoft.com/office/drawing/2014/main" id="{5C6FC8BB-C014-4A70-BBCA-D1DB3049C01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8" name="Text Box 2">
          <a:extLst>
            <a:ext uri="{FF2B5EF4-FFF2-40B4-BE49-F238E27FC236}">
              <a16:creationId xmlns:a16="http://schemas.microsoft.com/office/drawing/2014/main" id="{7DBD8F28-9910-4C9A-B5F4-8812E5CA171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59" name="Text Box 2">
          <a:extLst>
            <a:ext uri="{FF2B5EF4-FFF2-40B4-BE49-F238E27FC236}">
              <a16:creationId xmlns:a16="http://schemas.microsoft.com/office/drawing/2014/main" id="{25834A25-CE91-498F-93C6-34F6C160D1A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660" name="Text Box 2">
          <a:extLst>
            <a:ext uri="{FF2B5EF4-FFF2-40B4-BE49-F238E27FC236}">
              <a16:creationId xmlns:a16="http://schemas.microsoft.com/office/drawing/2014/main" id="{1E72D43F-231D-4519-BE33-CC0C19BDFE1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1" name="Text Box 100">
          <a:extLst>
            <a:ext uri="{FF2B5EF4-FFF2-40B4-BE49-F238E27FC236}">
              <a16:creationId xmlns:a16="http://schemas.microsoft.com/office/drawing/2014/main" id="{CE3520B8-B67C-4ABD-843F-B7225C0FE2F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2" name="Text Box 101">
          <a:extLst>
            <a:ext uri="{FF2B5EF4-FFF2-40B4-BE49-F238E27FC236}">
              <a16:creationId xmlns:a16="http://schemas.microsoft.com/office/drawing/2014/main" id="{DE5641E3-E3DC-4C99-BA61-84D4953F800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3" name="Text Box 102">
          <a:extLst>
            <a:ext uri="{FF2B5EF4-FFF2-40B4-BE49-F238E27FC236}">
              <a16:creationId xmlns:a16="http://schemas.microsoft.com/office/drawing/2014/main" id="{10609434-C5B1-4347-B1E4-982A2BA249C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4" name="Text Box 103">
          <a:extLst>
            <a:ext uri="{FF2B5EF4-FFF2-40B4-BE49-F238E27FC236}">
              <a16:creationId xmlns:a16="http://schemas.microsoft.com/office/drawing/2014/main" id="{454806D2-C4CB-4413-97DC-3ED8A7FD8BF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5" name="Text Box 104">
          <a:extLst>
            <a:ext uri="{FF2B5EF4-FFF2-40B4-BE49-F238E27FC236}">
              <a16:creationId xmlns:a16="http://schemas.microsoft.com/office/drawing/2014/main" id="{0CD443AA-47C7-4B81-9A66-6BB3F01F71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6" name="Text Box 105">
          <a:extLst>
            <a:ext uri="{FF2B5EF4-FFF2-40B4-BE49-F238E27FC236}">
              <a16:creationId xmlns:a16="http://schemas.microsoft.com/office/drawing/2014/main" id="{1CF13D24-9B2C-4C63-BC71-DCE539F3060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7" name="Text Box 106">
          <a:extLst>
            <a:ext uri="{FF2B5EF4-FFF2-40B4-BE49-F238E27FC236}">
              <a16:creationId xmlns:a16="http://schemas.microsoft.com/office/drawing/2014/main" id="{76087DEB-74C9-4923-97B2-B088980D96A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8" name="Text Box 107">
          <a:extLst>
            <a:ext uri="{FF2B5EF4-FFF2-40B4-BE49-F238E27FC236}">
              <a16:creationId xmlns:a16="http://schemas.microsoft.com/office/drawing/2014/main" id="{692D2B24-6DA2-44C4-B360-F975539EEC1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69" name="Text Box 108">
          <a:extLst>
            <a:ext uri="{FF2B5EF4-FFF2-40B4-BE49-F238E27FC236}">
              <a16:creationId xmlns:a16="http://schemas.microsoft.com/office/drawing/2014/main" id="{8F5C0A70-852C-4F18-9BD3-D98C04A3897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0" name="Text Box 109">
          <a:extLst>
            <a:ext uri="{FF2B5EF4-FFF2-40B4-BE49-F238E27FC236}">
              <a16:creationId xmlns:a16="http://schemas.microsoft.com/office/drawing/2014/main" id="{11A69981-08F4-4864-AF42-6827F0A1570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1" name="Text Box 2">
          <a:extLst>
            <a:ext uri="{FF2B5EF4-FFF2-40B4-BE49-F238E27FC236}">
              <a16:creationId xmlns:a16="http://schemas.microsoft.com/office/drawing/2014/main" id="{6865F8D0-E2C7-40FD-93B1-DEA09024840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2" name="Text Box 2">
          <a:extLst>
            <a:ext uri="{FF2B5EF4-FFF2-40B4-BE49-F238E27FC236}">
              <a16:creationId xmlns:a16="http://schemas.microsoft.com/office/drawing/2014/main" id="{61C7AA01-9E68-4CC6-B24D-11A6FDA45B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3" name="Text Box 2">
          <a:extLst>
            <a:ext uri="{FF2B5EF4-FFF2-40B4-BE49-F238E27FC236}">
              <a16:creationId xmlns:a16="http://schemas.microsoft.com/office/drawing/2014/main" id="{836D305E-2C7A-4DDF-9891-181058C93A1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4" name="Text Box 2">
          <a:extLst>
            <a:ext uri="{FF2B5EF4-FFF2-40B4-BE49-F238E27FC236}">
              <a16:creationId xmlns:a16="http://schemas.microsoft.com/office/drawing/2014/main" id="{6E58C540-5559-42CD-A957-1FB541BFE86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5" name="Text Box 2">
          <a:extLst>
            <a:ext uri="{FF2B5EF4-FFF2-40B4-BE49-F238E27FC236}">
              <a16:creationId xmlns:a16="http://schemas.microsoft.com/office/drawing/2014/main" id="{E8038B0C-D555-4CD5-AFB7-D21841EC1FC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6" name="Text Box 2">
          <a:extLst>
            <a:ext uri="{FF2B5EF4-FFF2-40B4-BE49-F238E27FC236}">
              <a16:creationId xmlns:a16="http://schemas.microsoft.com/office/drawing/2014/main" id="{6115040C-E396-4877-B7B6-BA0023C3856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7" name="Text Box 2">
          <a:extLst>
            <a:ext uri="{FF2B5EF4-FFF2-40B4-BE49-F238E27FC236}">
              <a16:creationId xmlns:a16="http://schemas.microsoft.com/office/drawing/2014/main" id="{61488718-8CF5-4C85-9BBF-1BCE607CC0B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8" name="Text Box 2">
          <a:extLst>
            <a:ext uri="{FF2B5EF4-FFF2-40B4-BE49-F238E27FC236}">
              <a16:creationId xmlns:a16="http://schemas.microsoft.com/office/drawing/2014/main" id="{D04B7C71-4FF2-4D63-98DB-B057279EEE4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79" name="Text Box 2">
          <a:extLst>
            <a:ext uri="{FF2B5EF4-FFF2-40B4-BE49-F238E27FC236}">
              <a16:creationId xmlns:a16="http://schemas.microsoft.com/office/drawing/2014/main" id="{96D06C71-2C31-4677-9AE2-FD0D23EAD84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680" name="Text Box 2">
          <a:extLst>
            <a:ext uri="{FF2B5EF4-FFF2-40B4-BE49-F238E27FC236}">
              <a16:creationId xmlns:a16="http://schemas.microsoft.com/office/drawing/2014/main" id="{7BD3DDDC-847D-4803-8853-236056F9A9D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1" name="Text Box 2">
          <a:extLst>
            <a:ext uri="{FF2B5EF4-FFF2-40B4-BE49-F238E27FC236}">
              <a16:creationId xmlns:a16="http://schemas.microsoft.com/office/drawing/2014/main" id="{8DD46001-EA0D-4CCC-8A2E-79D77D35E4B1}"/>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2" name="Text Box 2">
          <a:extLst>
            <a:ext uri="{FF2B5EF4-FFF2-40B4-BE49-F238E27FC236}">
              <a16:creationId xmlns:a16="http://schemas.microsoft.com/office/drawing/2014/main" id="{3C2F54EB-2258-4C99-82A3-47FFA534480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3" name="Text Box 2">
          <a:extLst>
            <a:ext uri="{FF2B5EF4-FFF2-40B4-BE49-F238E27FC236}">
              <a16:creationId xmlns:a16="http://schemas.microsoft.com/office/drawing/2014/main" id="{DBA80945-9E19-4AAF-9673-E44824ECC02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4" name="Text Box 2">
          <a:extLst>
            <a:ext uri="{FF2B5EF4-FFF2-40B4-BE49-F238E27FC236}">
              <a16:creationId xmlns:a16="http://schemas.microsoft.com/office/drawing/2014/main" id="{B14EE75A-5E41-4F97-A63B-43367A69B90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5" name="Text Box 2">
          <a:extLst>
            <a:ext uri="{FF2B5EF4-FFF2-40B4-BE49-F238E27FC236}">
              <a16:creationId xmlns:a16="http://schemas.microsoft.com/office/drawing/2014/main" id="{9AC6C3A9-B243-4131-9155-B79B1A3C4B6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6" name="Text Box 2">
          <a:extLst>
            <a:ext uri="{FF2B5EF4-FFF2-40B4-BE49-F238E27FC236}">
              <a16:creationId xmlns:a16="http://schemas.microsoft.com/office/drawing/2014/main" id="{287ADAEB-7FF6-4C0E-AE36-91CA539EA2F6}"/>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7" name="Text Box 2">
          <a:extLst>
            <a:ext uri="{FF2B5EF4-FFF2-40B4-BE49-F238E27FC236}">
              <a16:creationId xmlns:a16="http://schemas.microsoft.com/office/drawing/2014/main" id="{C3D2B470-C5B0-4590-B53A-28C77B44AD3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8" name="Text Box 2">
          <a:extLst>
            <a:ext uri="{FF2B5EF4-FFF2-40B4-BE49-F238E27FC236}">
              <a16:creationId xmlns:a16="http://schemas.microsoft.com/office/drawing/2014/main" id="{9D9FCAD6-C7DF-4BFF-ABD1-C5B84E38C7F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89" name="Text Box 2">
          <a:extLst>
            <a:ext uri="{FF2B5EF4-FFF2-40B4-BE49-F238E27FC236}">
              <a16:creationId xmlns:a16="http://schemas.microsoft.com/office/drawing/2014/main" id="{C3C309BC-5B1D-4D60-965C-78747802A90A}"/>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690" name="Text Box 2">
          <a:extLst>
            <a:ext uri="{FF2B5EF4-FFF2-40B4-BE49-F238E27FC236}">
              <a16:creationId xmlns:a16="http://schemas.microsoft.com/office/drawing/2014/main" id="{835E52AF-89AB-4307-842B-7FC590A452C5}"/>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1" name="Text Box 2">
          <a:extLst>
            <a:ext uri="{FF2B5EF4-FFF2-40B4-BE49-F238E27FC236}">
              <a16:creationId xmlns:a16="http://schemas.microsoft.com/office/drawing/2014/main" id="{ABC86698-AA6C-4330-B518-F5B683D230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2" name="Text Box 2">
          <a:extLst>
            <a:ext uri="{FF2B5EF4-FFF2-40B4-BE49-F238E27FC236}">
              <a16:creationId xmlns:a16="http://schemas.microsoft.com/office/drawing/2014/main" id="{D9EB102C-4916-42CD-BE28-4C816B5C071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3" name="Text Box 2">
          <a:extLst>
            <a:ext uri="{FF2B5EF4-FFF2-40B4-BE49-F238E27FC236}">
              <a16:creationId xmlns:a16="http://schemas.microsoft.com/office/drawing/2014/main" id="{4D96989B-2344-40BE-B68D-97E8F97FC2E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4" name="Text Box 2">
          <a:extLst>
            <a:ext uri="{FF2B5EF4-FFF2-40B4-BE49-F238E27FC236}">
              <a16:creationId xmlns:a16="http://schemas.microsoft.com/office/drawing/2014/main" id="{9266BA69-04BE-4141-9390-2583207DC8E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5" name="Text Box 2">
          <a:extLst>
            <a:ext uri="{FF2B5EF4-FFF2-40B4-BE49-F238E27FC236}">
              <a16:creationId xmlns:a16="http://schemas.microsoft.com/office/drawing/2014/main" id="{462F90E5-F7F4-4956-B864-9D6E1C96C10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6" name="Text Box 2">
          <a:extLst>
            <a:ext uri="{FF2B5EF4-FFF2-40B4-BE49-F238E27FC236}">
              <a16:creationId xmlns:a16="http://schemas.microsoft.com/office/drawing/2014/main" id="{B48DCEC3-749F-4F75-A1BC-481542B375F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7" name="Text Box 2">
          <a:extLst>
            <a:ext uri="{FF2B5EF4-FFF2-40B4-BE49-F238E27FC236}">
              <a16:creationId xmlns:a16="http://schemas.microsoft.com/office/drawing/2014/main" id="{AD62E062-54FD-4EDE-A550-A38BF58142F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8" name="Text Box 2">
          <a:extLst>
            <a:ext uri="{FF2B5EF4-FFF2-40B4-BE49-F238E27FC236}">
              <a16:creationId xmlns:a16="http://schemas.microsoft.com/office/drawing/2014/main" id="{C0648249-6B81-4B1F-A0CF-A82969BEB95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699" name="Text Box 2">
          <a:extLst>
            <a:ext uri="{FF2B5EF4-FFF2-40B4-BE49-F238E27FC236}">
              <a16:creationId xmlns:a16="http://schemas.microsoft.com/office/drawing/2014/main" id="{F2EBABDF-EDDD-4440-B6DE-92642BC5289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00" name="Text Box 2">
          <a:extLst>
            <a:ext uri="{FF2B5EF4-FFF2-40B4-BE49-F238E27FC236}">
              <a16:creationId xmlns:a16="http://schemas.microsoft.com/office/drawing/2014/main" id="{59400F06-C168-4143-8EFD-C97A466699F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1" name="Text Box 2">
          <a:extLst>
            <a:ext uri="{FF2B5EF4-FFF2-40B4-BE49-F238E27FC236}">
              <a16:creationId xmlns:a16="http://schemas.microsoft.com/office/drawing/2014/main" id="{2823F0FA-3C70-4B39-A251-A1F46C214DF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2" name="Text Box 2">
          <a:extLst>
            <a:ext uri="{FF2B5EF4-FFF2-40B4-BE49-F238E27FC236}">
              <a16:creationId xmlns:a16="http://schemas.microsoft.com/office/drawing/2014/main" id="{3D9D164C-386B-4211-9863-33DF58DFCA50}"/>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3" name="Text Box 2">
          <a:extLst>
            <a:ext uri="{FF2B5EF4-FFF2-40B4-BE49-F238E27FC236}">
              <a16:creationId xmlns:a16="http://schemas.microsoft.com/office/drawing/2014/main" id="{9E5BEF41-4885-470A-AC20-1342FF5F020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4" name="Text Box 2">
          <a:extLst>
            <a:ext uri="{FF2B5EF4-FFF2-40B4-BE49-F238E27FC236}">
              <a16:creationId xmlns:a16="http://schemas.microsoft.com/office/drawing/2014/main" id="{C833C511-594F-4401-ADA6-AEAD45497BE6}"/>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5" name="Text Box 2">
          <a:extLst>
            <a:ext uri="{FF2B5EF4-FFF2-40B4-BE49-F238E27FC236}">
              <a16:creationId xmlns:a16="http://schemas.microsoft.com/office/drawing/2014/main" id="{A5B43286-AA9C-4AD5-BE2B-4143059FCEE8}"/>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6" name="Text Box 2">
          <a:extLst>
            <a:ext uri="{FF2B5EF4-FFF2-40B4-BE49-F238E27FC236}">
              <a16:creationId xmlns:a16="http://schemas.microsoft.com/office/drawing/2014/main" id="{FF602288-0B1A-4978-9F2B-6EFF07A9CA5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7" name="Text Box 2">
          <a:extLst>
            <a:ext uri="{FF2B5EF4-FFF2-40B4-BE49-F238E27FC236}">
              <a16:creationId xmlns:a16="http://schemas.microsoft.com/office/drawing/2014/main" id="{9F5FEC39-1485-40E1-A781-726CD8763472}"/>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8" name="Text Box 2">
          <a:extLst>
            <a:ext uri="{FF2B5EF4-FFF2-40B4-BE49-F238E27FC236}">
              <a16:creationId xmlns:a16="http://schemas.microsoft.com/office/drawing/2014/main" id="{00B9CDB7-C2CD-431F-BC10-BDDF575ACA22}"/>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09" name="Text Box 2">
          <a:extLst>
            <a:ext uri="{FF2B5EF4-FFF2-40B4-BE49-F238E27FC236}">
              <a16:creationId xmlns:a16="http://schemas.microsoft.com/office/drawing/2014/main" id="{4190D9F8-422F-47E9-B359-00B947E18EA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710" name="Text Box 2">
          <a:extLst>
            <a:ext uri="{FF2B5EF4-FFF2-40B4-BE49-F238E27FC236}">
              <a16:creationId xmlns:a16="http://schemas.microsoft.com/office/drawing/2014/main" id="{A2BCCF35-6DA4-41C2-9D01-AE2419B654EB}"/>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1" name="Text Box 2">
          <a:extLst>
            <a:ext uri="{FF2B5EF4-FFF2-40B4-BE49-F238E27FC236}">
              <a16:creationId xmlns:a16="http://schemas.microsoft.com/office/drawing/2014/main" id="{BA237BF4-61A9-4156-9800-A2872DD4377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2" name="Text Box 2">
          <a:extLst>
            <a:ext uri="{FF2B5EF4-FFF2-40B4-BE49-F238E27FC236}">
              <a16:creationId xmlns:a16="http://schemas.microsoft.com/office/drawing/2014/main" id="{3ACEF3B5-4FB6-4C00-ABC9-94CEA7713F1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3" name="Text Box 2">
          <a:extLst>
            <a:ext uri="{FF2B5EF4-FFF2-40B4-BE49-F238E27FC236}">
              <a16:creationId xmlns:a16="http://schemas.microsoft.com/office/drawing/2014/main" id="{DB2EFA41-5170-42BF-9A3D-6C30BB875A3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4" name="Text Box 2">
          <a:extLst>
            <a:ext uri="{FF2B5EF4-FFF2-40B4-BE49-F238E27FC236}">
              <a16:creationId xmlns:a16="http://schemas.microsoft.com/office/drawing/2014/main" id="{EC9638C8-72C6-4361-9ADC-FD4854AD020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5" name="Text Box 2">
          <a:extLst>
            <a:ext uri="{FF2B5EF4-FFF2-40B4-BE49-F238E27FC236}">
              <a16:creationId xmlns:a16="http://schemas.microsoft.com/office/drawing/2014/main" id="{7BDEEFA1-ECF5-4895-A930-F751E8229D9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6" name="Text Box 2">
          <a:extLst>
            <a:ext uri="{FF2B5EF4-FFF2-40B4-BE49-F238E27FC236}">
              <a16:creationId xmlns:a16="http://schemas.microsoft.com/office/drawing/2014/main" id="{8886FF41-9827-4BEB-8DBA-73955CF46F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7" name="Text Box 2">
          <a:extLst>
            <a:ext uri="{FF2B5EF4-FFF2-40B4-BE49-F238E27FC236}">
              <a16:creationId xmlns:a16="http://schemas.microsoft.com/office/drawing/2014/main" id="{D0B02791-BAC1-48DB-8766-FD5433DBAAB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8" name="Text Box 2">
          <a:extLst>
            <a:ext uri="{FF2B5EF4-FFF2-40B4-BE49-F238E27FC236}">
              <a16:creationId xmlns:a16="http://schemas.microsoft.com/office/drawing/2014/main" id="{5C13D047-344E-4AC2-90F2-BD00950A88C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19" name="Text Box 2">
          <a:extLst>
            <a:ext uri="{FF2B5EF4-FFF2-40B4-BE49-F238E27FC236}">
              <a16:creationId xmlns:a16="http://schemas.microsoft.com/office/drawing/2014/main" id="{385F3AAB-A40F-43B7-A8FA-B60BCC7387D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20" name="Text Box 2">
          <a:extLst>
            <a:ext uri="{FF2B5EF4-FFF2-40B4-BE49-F238E27FC236}">
              <a16:creationId xmlns:a16="http://schemas.microsoft.com/office/drawing/2014/main" id="{1E8C53B1-C7EA-4BE9-9A48-3997B445E22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21" name="Text Box 2">
          <a:extLst>
            <a:ext uri="{FF2B5EF4-FFF2-40B4-BE49-F238E27FC236}">
              <a16:creationId xmlns:a16="http://schemas.microsoft.com/office/drawing/2014/main" id="{70D7FAE3-1151-438C-A939-8F841F670A8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22" name="Text Box 2">
          <a:extLst>
            <a:ext uri="{FF2B5EF4-FFF2-40B4-BE49-F238E27FC236}">
              <a16:creationId xmlns:a16="http://schemas.microsoft.com/office/drawing/2014/main" id="{AD5EAE94-D587-45A0-BEB9-708FBE26302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23" name="Text Box 2">
          <a:extLst>
            <a:ext uri="{FF2B5EF4-FFF2-40B4-BE49-F238E27FC236}">
              <a16:creationId xmlns:a16="http://schemas.microsoft.com/office/drawing/2014/main" id="{ED095254-7BC1-4400-B026-B80C7DE7E72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24" name="Text Box 2">
          <a:extLst>
            <a:ext uri="{FF2B5EF4-FFF2-40B4-BE49-F238E27FC236}">
              <a16:creationId xmlns:a16="http://schemas.microsoft.com/office/drawing/2014/main" id="{3C2FC3C2-4753-44CB-8BD4-D6F2B526884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25" name="Text Box 2">
          <a:extLst>
            <a:ext uri="{FF2B5EF4-FFF2-40B4-BE49-F238E27FC236}">
              <a16:creationId xmlns:a16="http://schemas.microsoft.com/office/drawing/2014/main" id="{9DBF2CEC-BD63-481B-8142-57DCA91A6FE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726" name="Text Box 2">
          <a:extLst>
            <a:ext uri="{FF2B5EF4-FFF2-40B4-BE49-F238E27FC236}">
              <a16:creationId xmlns:a16="http://schemas.microsoft.com/office/drawing/2014/main" id="{D93D0A70-BA0F-48FD-9746-B129F649457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27" name="Text Box 100">
          <a:extLst>
            <a:ext uri="{FF2B5EF4-FFF2-40B4-BE49-F238E27FC236}">
              <a16:creationId xmlns:a16="http://schemas.microsoft.com/office/drawing/2014/main" id="{18FD42B4-1708-4690-8F20-E6F0A1C6F93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28" name="Text Box 101">
          <a:extLst>
            <a:ext uri="{FF2B5EF4-FFF2-40B4-BE49-F238E27FC236}">
              <a16:creationId xmlns:a16="http://schemas.microsoft.com/office/drawing/2014/main" id="{AB855C24-B270-44A1-A77B-E78CD162F61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29" name="Text Box 102">
          <a:extLst>
            <a:ext uri="{FF2B5EF4-FFF2-40B4-BE49-F238E27FC236}">
              <a16:creationId xmlns:a16="http://schemas.microsoft.com/office/drawing/2014/main" id="{96431C4F-CD76-4EC5-A59E-358078561B1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0" name="Text Box 103">
          <a:extLst>
            <a:ext uri="{FF2B5EF4-FFF2-40B4-BE49-F238E27FC236}">
              <a16:creationId xmlns:a16="http://schemas.microsoft.com/office/drawing/2014/main" id="{D9543D09-6496-4858-A580-6516CB83F8E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1" name="Text Box 104">
          <a:extLst>
            <a:ext uri="{FF2B5EF4-FFF2-40B4-BE49-F238E27FC236}">
              <a16:creationId xmlns:a16="http://schemas.microsoft.com/office/drawing/2014/main" id="{24C6FB94-9647-4D4B-A670-8FECD5DD546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2" name="Text Box 105">
          <a:extLst>
            <a:ext uri="{FF2B5EF4-FFF2-40B4-BE49-F238E27FC236}">
              <a16:creationId xmlns:a16="http://schemas.microsoft.com/office/drawing/2014/main" id="{70373F32-8024-49E9-8E58-9456AC097A6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3" name="Text Box 106">
          <a:extLst>
            <a:ext uri="{FF2B5EF4-FFF2-40B4-BE49-F238E27FC236}">
              <a16:creationId xmlns:a16="http://schemas.microsoft.com/office/drawing/2014/main" id="{4E0DF15B-960E-4BC5-B4F0-5676FAB7AF2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4" name="Text Box 107">
          <a:extLst>
            <a:ext uri="{FF2B5EF4-FFF2-40B4-BE49-F238E27FC236}">
              <a16:creationId xmlns:a16="http://schemas.microsoft.com/office/drawing/2014/main" id="{880CA458-F0BE-4C40-B710-DEC7B2714F2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5" name="Text Box 108">
          <a:extLst>
            <a:ext uri="{FF2B5EF4-FFF2-40B4-BE49-F238E27FC236}">
              <a16:creationId xmlns:a16="http://schemas.microsoft.com/office/drawing/2014/main" id="{878874AD-F491-49EF-A798-F8208BCFB33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6" name="Text Box 109">
          <a:extLst>
            <a:ext uri="{FF2B5EF4-FFF2-40B4-BE49-F238E27FC236}">
              <a16:creationId xmlns:a16="http://schemas.microsoft.com/office/drawing/2014/main" id="{2B6F02F3-4F4B-4C4A-816E-D8824424FD4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7" name="Text Box 2">
          <a:extLst>
            <a:ext uri="{FF2B5EF4-FFF2-40B4-BE49-F238E27FC236}">
              <a16:creationId xmlns:a16="http://schemas.microsoft.com/office/drawing/2014/main" id="{53272C3F-6C32-4B76-AAF7-680AC2E143A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8" name="Text Box 2">
          <a:extLst>
            <a:ext uri="{FF2B5EF4-FFF2-40B4-BE49-F238E27FC236}">
              <a16:creationId xmlns:a16="http://schemas.microsoft.com/office/drawing/2014/main" id="{345F40F0-3C9C-4EC1-AE14-BC5B276340A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39" name="Text Box 2">
          <a:extLst>
            <a:ext uri="{FF2B5EF4-FFF2-40B4-BE49-F238E27FC236}">
              <a16:creationId xmlns:a16="http://schemas.microsoft.com/office/drawing/2014/main" id="{91BC805B-486F-426E-BBB6-576018F102D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40" name="Text Box 2">
          <a:extLst>
            <a:ext uri="{FF2B5EF4-FFF2-40B4-BE49-F238E27FC236}">
              <a16:creationId xmlns:a16="http://schemas.microsoft.com/office/drawing/2014/main" id="{1FCE6417-BB5B-41CF-82A8-1197182D093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41" name="Text Box 2">
          <a:extLst>
            <a:ext uri="{FF2B5EF4-FFF2-40B4-BE49-F238E27FC236}">
              <a16:creationId xmlns:a16="http://schemas.microsoft.com/office/drawing/2014/main" id="{23B973E6-0F61-484E-A361-9AAEAF14D90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42" name="Text Box 2">
          <a:extLst>
            <a:ext uri="{FF2B5EF4-FFF2-40B4-BE49-F238E27FC236}">
              <a16:creationId xmlns:a16="http://schemas.microsoft.com/office/drawing/2014/main" id="{C507FE40-EEC0-4646-B576-1CCC225EEEC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43" name="Text Box 2">
          <a:extLst>
            <a:ext uri="{FF2B5EF4-FFF2-40B4-BE49-F238E27FC236}">
              <a16:creationId xmlns:a16="http://schemas.microsoft.com/office/drawing/2014/main" id="{7E6D5F3C-5D07-4AE6-BD5D-7CC894881FC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44" name="Text Box 2">
          <a:extLst>
            <a:ext uri="{FF2B5EF4-FFF2-40B4-BE49-F238E27FC236}">
              <a16:creationId xmlns:a16="http://schemas.microsoft.com/office/drawing/2014/main" id="{292C0C7D-B6BA-4426-98A3-4FD4DCFCC6B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45" name="Text Box 2">
          <a:extLst>
            <a:ext uri="{FF2B5EF4-FFF2-40B4-BE49-F238E27FC236}">
              <a16:creationId xmlns:a16="http://schemas.microsoft.com/office/drawing/2014/main" id="{8C7A2A27-20CE-4C6A-A68E-2CAFBBCD623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746" name="Text Box 2">
          <a:extLst>
            <a:ext uri="{FF2B5EF4-FFF2-40B4-BE49-F238E27FC236}">
              <a16:creationId xmlns:a16="http://schemas.microsoft.com/office/drawing/2014/main" id="{E6513ED6-57BE-4380-94F0-F2489B97612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47" name="Text Box 2">
          <a:extLst>
            <a:ext uri="{FF2B5EF4-FFF2-40B4-BE49-F238E27FC236}">
              <a16:creationId xmlns:a16="http://schemas.microsoft.com/office/drawing/2014/main" id="{DF913E47-5B69-481B-BB19-F23FCDD03E2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48" name="Text Box 2">
          <a:extLst>
            <a:ext uri="{FF2B5EF4-FFF2-40B4-BE49-F238E27FC236}">
              <a16:creationId xmlns:a16="http://schemas.microsoft.com/office/drawing/2014/main" id="{D4F0846F-55F2-4BEB-A7F7-174C362DF3D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49" name="Text Box 2">
          <a:extLst>
            <a:ext uri="{FF2B5EF4-FFF2-40B4-BE49-F238E27FC236}">
              <a16:creationId xmlns:a16="http://schemas.microsoft.com/office/drawing/2014/main" id="{DCFD884C-E622-4CE1-87F5-7E81848A0F4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0" name="Text Box 2">
          <a:extLst>
            <a:ext uri="{FF2B5EF4-FFF2-40B4-BE49-F238E27FC236}">
              <a16:creationId xmlns:a16="http://schemas.microsoft.com/office/drawing/2014/main" id="{5E7542C2-5F1F-42FA-95BA-59C207D3528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1" name="Text Box 2">
          <a:extLst>
            <a:ext uri="{FF2B5EF4-FFF2-40B4-BE49-F238E27FC236}">
              <a16:creationId xmlns:a16="http://schemas.microsoft.com/office/drawing/2014/main" id="{B7E50C54-FA6C-4A2F-AEAB-8170BBED8D6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2" name="Text Box 2">
          <a:extLst>
            <a:ext uri="{FF2B5EF4-FFF2-40B4-BE49-F238E27FC236}">
              <a16:creationId xmlns:a16="http://schemas.microsoft.com/office/drawing/2014/main" id="{50E349B6-CC9C-4D34-AFB8-66289A891F3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3" name="Text Box 2">
          <a:extLst>
            <a:ext uri="{FF2B5EF4-FFF2-40B4-BE49-F238E27FC236}">
              <a16:creationId xmlns:a16="http://schemas.microsoft.com/office/drawing/2014/main" id="{DAFF029E-A4FD-442B-8E3A-C451191CC5E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4" name="Text Box 2">
          <a:extLst>
            <a:ext uri="{FF2B5EF4-FFF2-40B4-BE49-F238E27FC236}">
              <a16:creationId xmlns:a16="http://schemas.microsoft.com/office/drawing/2014/main" id="{E97A25F1-B6C3-43D0-9799-745A32F9FFA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5" name="Text Box 2">
          <a:extLst>
            <a:ext uri="{FF2B5EF4-FFF2-40B4-BE49-F238E27FC236}">
              <a16:creationId xmlns:a16="http://schemas.microsoft.com/office/drawing/2014/main" id="{C03F90EB-CDFE-4474-8844-BA1DCBA51D0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6" name="Text Box 2">
          <a:extLst>
            <a:ext uri="{FF2B5EF4-FFF2-40B4-BE49-F238E27FC236}">
              <a16:creationId xmlns:a16="http://schemas.microsoft.com/office/drawing/2014/main" id="{31CDCD5E-0B4E-40F8-B336-A6BE7CE4918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7" name="Text Box 2">
          <a:extLst>
            <a:ext uri="{FF2B5EF4-FFF2-40B4-BE49-F238E27FC236}">
              <a16:creationId xmlns:a16="http://schemas.microsoft.com/office/drawing/2014/main" id="{D9D54FF4-C466-487E-B7C4-0A0132635BA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8" name="Text Box 2">
          <a:extLst>
            <a:ext uri="{FF2B5EF4-FFF2-40B4-BE49-F238E27FC236}">
              <a16:creationId xmlns:a16="http://schemas.microsoft.com/office/drawing/2014/main" id="{B33A705D-8856-4535-88A9-FB03C2FAAEA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59" name="Text Box 2">
          <a:extLst>
            <a:ext uri="{FF2B5EF4-FFF2-40B4-BE49-F238E27FC236}">
              <a16:creationId xmlns:a16="http://schemas.microsoft.com/office/drawing/2014/main" id="{2FFCF625-4900-45FD-8955-4A8FA87A32D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0" name="Text Box 2">
          <a:extLst>
            <a:ext uri="{FF2B5EF4-FFF2-40B4-BE49-F238E27FC236}">
              <a16:creationId xmlns:a16="http://schemas.microsoft.com/office/drawing/2014/main" id="{6AB8C5F0-3578-4675-9628-E7E14BF2102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1" name="Text Box 2">
          <a:extLst>
            <a:ext uri="{FF2B5EF4-FFF2-40B4-BE49-F238E27FC236}">
              <a16:creationId xmlns:a16="http://schemas.microsoft.com/office/drawing/2014/main" id="{43626AF7-FE3A-4377-94C8-DF8D0425394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2" name="Text Box 2">
          <a:extLst>
            <a:ext uri="{FF2B5EF4-FFF2-40B4-BE49-F238E27FC236}">
              <a16:creationId xmlns:a16="http://schemas.microsoft.com/office/drawing/2014/main" id="{5C9E5961-0C90-4F55-B0D8-6135EE96722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3" name="Text Box 2">
          <a:extLst>
            <a:ext uri="{FF2B5EF4-FFF2-40B4-BE49-F238E27FC236}">
              <a16:creationId xmlns:a16="http://schemas.microsoft.com/office/drawing/2014/main" id="{18B11A7D-D3AA-43BC-B9D4-F7A006ECF07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4" name="Text Box 2">
          <a:extLst>
            <a:ext uri="{FF2B5EF4-FFF2-40B4-BE49-F238E27FC236}">
              <a16:creationId xmlns:a16="http://schemas.microsoft.com/office/drawing/2014/main" id="{0CE21139-9E5E-4385-9696-4CEC9E92672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5" name="Text Box 2">
          <a:extLst>
            <a:ext uri="{FF2B5EF4-FFF2-40B4-BE49-F238E27FC236}">
              <a16:creationId xmlns:a16="http://schemas.microsoft.com/office/drawing/2014/main" id="{960AF68F-3CF5-4E85-BE74-DD387F91088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6" name="Text Box 2">
          <a:extLst>
            <a:ext uri="{FF2B5EF4-FFF2-40B4-BE49-F238E27FC236}">
              <a16:creationId xmlns:a16="http://schemas.microsoft.com/office/drawing/2014/main" id="{8528EF91-3F1E-4531-91DD-461B01C9875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7" name="Text Box 2">
          <a:extLst>
            <a:ext uri="{FF2B5EF4-FFF2-40B4-BE49-F238E27FC236}">
              <a16:creationId xmlns:a16="http://schemas.microsoft.com/office/drawing/2014/main" id="{EC35C40A-F74E-4D47-8F01-454EF16ACE6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8" name="Text Box 2">
          <a:extLst>
            <a:ext uri="{FF2B5EF4-FFF2-40B4-BE49-F238E27FC236}">
              <a16:creationId xmlns:a16="http://schemas.microsoft.com/office/drawing/2014/main" id="{DCAE4976-4925-419A-A3F8-87F4460C9A1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69" name="Text Box 2">
          <a:extLst>
            <a:ext uri="{FF2B5EF4-FFF2-40B4-BE49-F238E27FC236}">
              <a16:creationId xmlns:a16="http://schemas.microsoft.com/office/drawing/2014/main" id="{69D4FD62-FB1B-4DAA-8E05-DE5B1E02A9E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70" name="Text Box 2">
          <a:extLst>
            <a:ext uri="{FF2B5EF4-FFF2-40B4-BE49-F238E27FC236}">
              <a16:creationId xmlns:a16="http://schemas.microsoft.com/office/drawing/2014/main" id="{ACCD9ACE-C92D-41F0-B7A1-3A1F375062F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71" name="Text Box 2">
          <a:extLst>
            <a:ext uri="{FF2B5EF4-FFF2-40B4-BE49-F238E27FC236}">
              <a16:creationId xmlns:a16="http://schemas.microsoft.com/office/drawing/2014/main" id="{328D3F86-2E4D-4132-A40F-6DA05362007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72" name="Text Box 2">
          <a:extLst>
            <a:ext uri="{FF2B5EF4-FFF2-40B4-BE49-F238E27FC236}">
              <a16:creationId xmlns:a16="http://schemas.microsoft.com/office/drawing/2014/main" id="{A7D1A540-6E7A-4FE4-8E8D-0179E02A16D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73" name="Text Box 2">
          <a:extLst>
            <a:ext uri="{FF2B5EF4-FFF2-40B4-BE49-F238E27FC236}">
              <a16:creationId xmlns:a16="http://schemas.microsoft.com/office/drawing/2014/main" id="{DB1BA6B9-2C16-4D61-8706-5A638559653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74" name="Text Box 2">
          <a:extLst>
            <a:ext uri="{FF2B5EF4-FFF2-40B4-BE49-F238E27FC236}">
              <a16:creationId xmlns:a16="http://schemas.microsoft.com/office/drawing/2014/main" id="{E4B243B9-5073-45E6-83FA-8A1170D3BC3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775" name="Text Box 2">
          <a:extLst>
            <a:ext uri="{FF2B5EF4-FFF2-40B4-BE49-F238E27FC236}">
              <a16:creationId xmlns:a16="http://schemas.microsoft.com/office/drawing/2014/main" id="{F14B2160-9F98-4355-BC4D-5A59378EB06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76" name="Text Box 2">
          <a:extLst>
            <a:ext uri="{FF2B5EF4-FFF2-40B4-BE49-F238E27FC236}">
              <a16:creationId xmlns:a16="http://schemas.microsoft.com/office/drawing/2014/main" id="{CAC73A75-91C5-4AC2-B8C6-9C05C42BF5D0}"/>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77" name="Text Box 2">
          <a:extLst>
            <a:ext uri="{FF2B5EF4-FFF2-40B4-BE49-F238E27FC236}">
              <a16:creationId xmlns:a16="http://schemas.microsoft.com/office/drawing/2014/main" id="{8538E2A0-2E12-4502-85BF-C01042BAF59D}"/>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78" name="Text Box 2">
          <a:extLst>
            <a:ext uri="{FF2B5EF4-FFF2-40B4-BE49-F238E27FC236}">
              <a16:creationId xmlns:a16="http://schemas.microsoft.com/office/drawing/2014/main" id="{A73A6A52-4884-4C22-9214-739FE66613C7}"/>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79" name="Text Box 2">
          <a:extLst>
            <a:ext uri="{FF2B5EF4-FFF2-40B4-BE49-F238E27FC236}">
              <a16:creationId xmlns:a16="http://schemas.microsoft.com/office/drawing/2014/main" id="{8E198C7E-63C2-4B2C-8373-0C67303656A7}"/>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80" name="Text Box 2">
          <a:extLst>
            <a:ext uri="{FF2B5EF4-FFF2-40B4-BE49-F238E27FC236}">
              <a16:creationId xmlns:a16="http://schemas.microsoft.com/office/drawing/2014/main" id="{6888344F-BE39-4E69-B354-2650C837728D}"/>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81" name="Text Box 2">
          <a:extLst>
            <a:ext uri="{FF2B5EF4-FFF2-40B4-BE49-F238E27FC236}">
              <a16:creationId xmlns:a16="http://schemas.microsoft.com/office/drawing/2014/main" id="{F77885F3-E0C9-4728-A27E-91EA063CFF03}"/>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82" name="Text Box 2">
          <a:extLst>
            <a:ext uri="{FF2B5EF4-FFF2-40B4-BE49-F238E27FC236}">
              <a16:creationId xmlns:a16="http://schemas.microsoft.com/office/drawing/2014/main" id="{EE357048-F1B4-4D1A-B1A4-5C0E6A5AA208}"/>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83" name="Text Box 2">
          <a:extLst>
            <a:ext uri="{FF2B5EF4-FFF2-40B4-BE49-F238E27FC236}">
              <a16:creationId xmlns:a16="http://schemas.microsoft.com/office/drawing/2014/main" id="{09D9FE32-41BF-4D6C-AD08-AC911B6932D6}"/>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2784" name="Text Box 2">
          <a:extLst>
            <a:ext uri="{FF2B5EF4-FFF2-40B4-BE49-F238E27FC236}">
              <a16:creationId xmlns:a16="http://schemas.microsoft.com/office/drawing/2014/main" id="{FE3D1658-5475-4A5C-994A-385056403054}"/>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85" name="Text Box 2">
          <a:extLst>
            <a:ext uri="{FF2B5EF4-FFF2-40B4-BE49-F238E27FC236}">
              <a16:creationId xmlns:a16="http://schemas.microsoft.com/office/drawing/2014/main" id="{D73F1626-69D6-410E-BC06-D774553E0C8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86" name="Text Box 2">
          <a:extLst>
            <a:ext uri="{FF2B5EF4-FFF2-40B4-BE49-F238E27FC236}">
              <a16:creationId xmlns:a16="http://schemas.microsoft.com/office/drawing/2014/main" id="{F5D3827E-A9D6-4912-98D3-33AB5793004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87" name="Text Box 2">
          <a:extLst>
            <a:ext uri="{FF2B5EF4-FFF2-40B4-BE49-F238E27FC236}">
              <a16:creationId xmlns:a16="http://schemas.microsoft.com/office/drawing/2014/main" id="{D32DBFCE-3433-4BF0-B0B7-C2F38E4595D0}"/>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88" name="Text Box 2">
          <a:extLst>
            <a:ext uri="{FF2B5EF4-FFF2-40B4-BE49-F238E27FC236}">
              <a16:creationId xmlns:a16="http://schemas.microsoft.com/office/drawing/2014/main" id="{BA54AC21-9E7B-4552-944C-7D63E854D18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89" name="Text Box 2">
          <a:extLst>
            <a:ext uri="{FF2B5EF4-FFF2-40B4-BE49-F238E27FC236}">
              <a16:creationId xmlns:a16="http://schemas.microsoft.com/office/drawing/2014/main" id="{95D40765-235A-4435-98E9-1D5C2939F4F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90" name="Text Box 2">
          <a:extLst>
            <a:ext uri="{FF2B5EF4-FFF2-40B4-BE49-F238E27FC236}">
              <a16:creationId xmlns:a16="http://schemas.microsoft.com/office/drawing/2014/main" id="{8C27937E-035E-463D-BDA9-D0660E0C7B2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91" name="Text Box 2">
          <a:extLst>
            <a:ext uri="{FF2B5EF4-FFF2-40B4-BE49-F238E27FC236}">
              <a16:creationId xmlns:a16="http://schemas.microsoft.com/office/drawing/2014/main" id="{627D6E0D-6153-4DB2-A6D5-7CD06EF464F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92" name="Text Box 2">
          <a:extLst>
            <a:ext uri="{FF2B5EF4-FFF2-40B4-BE49-F238E27FC236}">
              <a16:creationId xmlns:a16="http://schemas.microsoft.com/office/drawing/2014/main" id="{9609930B-D794-4475-A0BC-A813BCABC7B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93" name="Text Box 2">
          <a:extLst>
            <a:ext uri="{FF2B5EF4-FFF2-40B4-BE49-F238E27FC236}">
              <a16:creationId xmlns:a16="http://schemas.microsoft.com/office/drawing/2014/main" id="{3CEFB534-D76C-42C0-9E1F-9F5308E2643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794" name="Text Box 2">
          <a:extLst>
            <a:ext uri="{FF2B5EF4-FFF2-40B4-BE49-F238E27FC236}">
              <a16:creationId xmlns:a16="http://schemas.microsoft.com/office/drawing/2014/main" id="{7FB9ACC5-F7E4-4618-9E8D-8864106B9C5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795" name="Text Box 2">
          <a:extLst>
            <a:ext uri="{FF2B5EF4-FFF2-40B4-BE49-F238E27FC236}">
              <a16:creationId xmlns:a16="http://schemas.microsoft.com/office/drawing/2014/main" id="{1600A61F-BBC3-46A6-93EA-D7014347CE6F}"/>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796" name="Text Box 2">
          <a:extLst>
            <a:ext uri="{FF2B5EF4-FFF2-40B4-BE49-F238E27FC236}">
              <a16:creationId xmlns:a16="http://schemas.microsoft.com/office/drawing/2014/main" id="{55D31C39-EE15-4967-B346-9A386BA109FE}"/>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797" name="Text Box 2">
          <a:extLst>
            <a:ext uri="{FF2B5EF4-FFF2-40B4-BE49-F238E27FC236}">
              <a16:creationId xmlns:a16="http://schemas.microsoft.com/office/drawing/2014/main" id="{0A01C68E-1350-4507-98DA-FC15AFD11CCA}"/>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798" name="Text Box 2">
          <a:extLst>
            <a:ext uri="{FF2B5EF4-FFF2-40B4-BE49-F238E27FC236}">
              <a16:creationId xmlns:a16="http://schemas.microsoft.com/office/drawing/2014/main" id="{2FE74716-76CA-4A3D-BDA6-A9C9A992FD87}"/>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799" name="Text Box 2">
          <a:extLst>
            <a:ext uri="{FF2B5EF4-FFF2-40B4-BE49-F238E27FC236}">
              <a16:creationId xmlns:a16="http://schemas.microsoft.com/office/drawing/2014/main" id="{11E67A2F-2008-4624-A1C0-7895CD611139}"/>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800" name="Text Box 2">
          <a:extLst>
            <a:ext uri="{FF2B5EF4-FFF2-40B4-BE49-F238E27FC236}">
              <a16:creationId xmlns:a16="http://schemas.microsoft.com/office/drawing/2014/main" id="{105FBB13-DDF3-456E-8A7F-4011C17C5A44}"/>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801" name="Text Box 2">
          <a:extLst>
            <a:ext uri="{FF2B5EF4-FFF2-40B4-BE49-F238E27FC236}">
              <a16:creationId xmlns:a16="http://schemas.microsoft.com/office/drawing/2014/main" id="{937EF976-F339-4258-A9A7-A6631F246C2A}"/>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802" name="Text Box 2">
          <a:extLst>
            <a:ext uri="{FF2B5EF4-FFF2-40B4-BE49-F238E27FC236}">
              <a16:creationId xmlns:a16="http://schemas.microsoft.com/office/drawing/2014/main" id="{DCDAB4D6-B6FB-492F-894D-A26609E0296D}"/>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803" name="Text Box 2">
          <a:extLst>
            <a:ext uri="{FF2B5EF4-FFF2-40B4-BE49-F238E27FC236}">
              <a16:creationId xmlns:a16="http://schemas.microsoft.com/office/drawing/2014/main" id="{B608F485-934F-4337-BC4C-00E00BAD9D77}"/>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2804" name="Text Box 2">
          <a:extLst>
            <a:ext uri="{FF2B5EF4-FFF2-40B4-BE49-F238E27FC236}">
              <a16:creationId xmlns:a16="http://schemas.microsoft.com/office/drawing/2014/main" id="{BA93D287-1FB9-4A38-AC17-76ED4F37F892}"/>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05" name="Text Box 2">
          <a:extLst>
            <a:ext uri="{FF2B5EF4-FFF2-40B4-BE49-F238E27FC236}">
              <a16:creationId xmlns:a16="http://schemas.microsoft.com/office/drawing/2014/main" id="{E388145F-4181-446A-AEB1-DDF70E844F2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06" name="Text Box 2">
          <a:extLst>
            <a:ext uri="{FF2B5EF4-FFF2-40B4-BE49-F238E27FC236}">
              <a16:creationId xmlns:a16="http://schemas.microsoft.com/office/drawing/2014/main" id="{4C00DFC1-F522-44CF-A776-82A180408E1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07" name="Text Box 2">
          <a:extLst>
            <a:ext uri="{FF2B5EF4-FFF2-40B4-BE49-F238E27FC236}">
              <a16:creationId xmlns:a16="http://schemas.microsoft.com/office/drawing/2014/main" id="{252D8DB2-416F-4B09-BDFC-31D69BC0851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08" name="Text Box 2">
          <a:extLst>
            <a:ext uri="{FF2B5EF4-FFF2-40B4-BE49-F238E27FC236}">
              <a16:creationId xmlns:a16="http://schemas.microsoft.com/office/drawing/2014/main" id="{04087BBA-6871-474E-AC99-D468908B61A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09" name="Text Box 2">
          <a:extLst>
            <a:ext uri="{FF2B5EF4-FFF2-40B4-BE49-F238E27FC236}">
              <a16:creationId xmlns:a16="http://schemas.microsoft.com/office/drawing/2014/main" id="{DF245E57-F0B3-4002-BEDF-C83E56A219A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10" name="Text Box 2">
          <a:extLst>
            <a:ext uri="{FF2B5EF4-FFF2-40B4-BE49-F238E27FC236}">
              <a16:creationId xmlns:a16="http://schemas.microsoft.com/office/drawing/2014/main" id="{0D199981-58C3-442B-B1F3-DA551E82A2F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11" name="Text Box 2">
          <a:extLst>
            <a:ext uri="{FF2B5EF4-FFF2-40B4-BE49-F238E27FC236}">
              <a16:creationId xmlns:a16="http://schemas.microsoft.com/office/drawing/2014/main" id="{127CE3AA-97E1-4165-BBBC-6169B8615C3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12" name="Text Box 2">
          <a:extLst>
            <a:ext uri="{FF2B5EF4-FFF2-40B4-BE49-F238E27FC236}">
              <a16:creationId xmlns:a16="http://schemas.microsoft.com/office/drawing/2014/main" id="{7F930CF7-92C9-43F8-8DC5-C0C4A15C7F9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13" name="Text Box 2">
          <a:extLst>
            <a:ext uri="{FF2B5EF4-FFF2-40B4-BE49-F238E27FC236}">
              <a16:creationId xmlns:a16="http://schemas.microsoft.com/office/drawing/2014/main" id="{FA353124-223F-4CEE-9915-CA2386E480E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2814" name="Text Box 2">
          <a:extLst>
            <a:ext uri="{FF2B5EF4-FFF2-40B4-BE49-F238E27FC236}">
              <a16:creationId xmlns:a16="http://schemas.microsoft.com/office/drawing/2014/main" id="{7001C0AC-2512-44A3-A08D-4EC4C3C060D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15" name="Text Box 100">
          <a:extLst>
            <a:ext uri="{FF2B5EF4-FFF2-40B4-BE49-F238E27FC236}">
              <a16:creationId xmlns:a16="http://schemas.microsoft.com/office/drawing/2014/main" id="{936F7249-76DC-4621-B05E-95E7F49EC5A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16" name="Text Box 101">
          <a:extLst>
            <a:ext uri="{FF2B5EF4-FFF2-40B4-BE49-F238E27FC236}">
              <a16:creationId xmlns:a16="http://schemas.microsoft.com/office/drawing/2014/main" id="{47D11E5C-0FF6-41F5-B197-4FE7D582F4C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17" name="Text Box 102">
          <a:extLst>
            <a:ext uri="{FF2B5EF4-FFF2-40B4-BE49-F238E27FC236}">
              <a16:creationId xmlns:a16="http://schemas.microsoft.com/office/drawing/2014/main" id="{6680BB63-012B-4126-A89A-FB420CDAB06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18" name="Text Box 103">
          <a:extLst>
            <a:ext uri="{FF2B5EF4-FFF2-40B4-BE49-F238E27FC236}">
              <a16:creationId xmlns:a16="http://schemas.microsoft.com/office/drawing/2014/main" id="{A943D342-9BFC-4976-990B-43FA1F60888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19" name="Text Box 104">
          <a:extLst>
            <a:ext uri="{FF2B5EF4-FFF2-40B4-BE49-F238E27FC236}">
              <a16:creationId xmlns:a16="http://schemas.microsoft.com/office/drawing/2014/main" id="{2F2F2D98-6852-407B-9DB5-E5D7F6FC0D5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0" name="Text Box 105">
          <a:extLst>
            <a:ext uri="{FF2B5EF4-FFF2-40B4-BE49-F238E27FC236}">
              <a16:creationId xmlns:a16="http://schemas.microsoft.com/office/drawing/2014/main" id="{1780EF17-87A3-4B21-BBF2-75B797A6E9C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1" name="Text Box 106">
          <a:extLst>
            <a:ext uri="{FF2B5EF4-FFF2-40B4-BE49-F238E27FC236}">
              <a16:creationId xmlns:a16="http://schemas.microsoft.com/office/drawing/2014/main" id="{E14B6679-20C5-424A-BB65-79063EF1FDD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2" name="Text Box 107">
          <a:extLst>
            <a:ext uri="{FF2B5EF4-FFF2-40B4-BE49-F238E27FC236}">
              <a16:creationId xmlns:a16="http://schemas.microsoft.com/office/drawing/2014/main" id="{D4154EDF-9745-4A73-AFCB-F6861E30972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3" name="Text Box 108">
          <a:extLst>
            <a:ext uri="{FF2B5EF4-FFF2-40B4-BE49-F238E27FC236}">
              <a16:creationId xmlns:a16="http://schemas.microsoft.com/office/drawing/2014/main" id="{4B99D5C4-7102-4474-8D6A-1F80628146A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4" name="Text Box 109">
          <a:extLst>
            <a:ext uri="{FF2B5EF4-FFF2-40B4-BE49-F238E27FC236}">
              <a16:creationId xmlns:a16="http://schemas.microsoft.com/office/drawing/2014/main" id="{1A663DBF-EB7F-413F-876A-5E20266A643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5" name="Text Box 2">
          <a:extLst>
            <a:ext uri="{FF2B5EF4-FFF2-40B4-BE49-F238E27FC236}">
              <a16:creationId xmlns:a16="http://schemas.microsoft.com/office/drawing/2014/main" id="{BD3964AA-260C-44CA-9587-D2CDBF2E7CA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6" name="Text Box 2">
          <a:extLst>
            <a:ext uri="{FF2B5EF4-FFF2-40B4-BE49-F238E27FC236}">
              <a16:creationId xmlns:a16="http://schemas.microsoft.com/office/drawing/2014/main" id="{6372244A-3FB5-4740-B7CF-FF7AC401568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7" name="Text Box 2">
          <a:extLst>
            <a:ext uri="{FF2B5EF4-FFF2-40B4-BE49-F238E27FC236}">
              <a16:creationId xmlns:a16="http://schemas.microsoft.com/office/drawing/2014/main" id="{8DBFCE3E-1191-4151-A839-DB2179013C1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8" name="Text Box 2">
          <a:extLst>
            <a:ext uri="{FF2B5EF4-FFF2-40B4-BE49-F238E27FC236}">
              <a16:creationId xmlns:a16="http://schemas.microsoft.com/office/drawing/2014/main" id="{E9AA84A0-A111-4942-9E62-7C37063DF01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29" name="Text Box 2">
          <a:extLst>
            <a:ext uri="{FF2B5EF4-FFF2-40B4-BE49-F238E27FC236}">
              <a16:creationId xmlns:a16="http://schemas.microsoft.com/office/drawing/2014/main" id="{DD741FF9-DFEB-4CEB-BFB3-254FEFB414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30" name="Text Box 2">
          <a:extLst>
            <a:ext uri="{FF2B5EF4-FFF2-40B4-BE49-F238E27FC236}">
              <a16:creationId xmlns:a16="http://schemas.microsoft.com/office/drawing/2014/main" id="{4B326400-0FD6-45F0-B979-5351E71008B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31" name="Text Box 2">
          <a:extLst>
            <a:ext uri="{FF2B5EF4-FFF2-40B4-BE49-F238E27FC236}">
              <a16:creationId xmlns:a16="http://schemas.microsoft.com/office/drawing/2014/main" id="{A91D86D0-D3DE-4322-8300-68085DAD186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32" name="Text Box 2">
          <a:extLst>
            <a:ext uri="{FF2B5EF4-FFF2-40B4-BE49-F238E27FC236}">
              <a16:creationId xmlns:a16="http://schemas.microsoft.com/office/drawing/2014/main" id="{B5DF7057-1E4A-4389-B3BC-72A820FFB54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33" name="Text Box 2">
          <a:extLst>
            <a:ext uri="{FF2B5EF4-FFF2-40B4-BE49-F238E27FC236}">
              <a16:creationId xmlns:a16="http://schemas.microsoft.com/office/drawing/2014/main" id="{AE723B53-E22A-4684-95C8-F98A33A5C0A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2834" name="Text Box 2">
          <a:extLst>
            <a:ext uri="{FF2B5EF4-FFF2-40B4-BE49-F238E27FC236}">
              <a16:creationId xmlns:a16="http://schemas.microsoft.com/office/drawing/2014/main" id="{35AD9A07-8F9B-4A02-A300-CA0F70E2ECE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35" name="Text Box 2">
          <a:extLst>
            <a:ext uri="{FF2B5EF4-FFF2-40B4-BE49-F238E27FC236}">
              <a16:creationId xmlns:a16="http://schemas.microsoft.com/office/drawing/2014/main" id="{65BC4281-1EC3-4CD5-9468-1ECC75B7162E}"/>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36" name="Text Box 2">
          <a:extLst>
            <a:ext uri="{FF2B5EF4-FFF2-40B4-BE49-F238E27FC236}">
              <a16:creationId xmlns:a16="http://schemas.microsoft.com/office/drawing/2014/main" id="{8B34917A-4676-47F2-8EDE-1523C724437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37" name="Text Box 2">
          <a:extLst>
            <a:ext uri="{FF2B5EF4-FFF2-40B4-BE49-F238E27FC236}">
              <a16:creationId xmlns:a16="http://schemas.microsoft.com/office/drawing/2014/main" id="{C20DC93D-48A3-419E-A929-B5D35201EE9B}"/>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38" name="Text Box 2">
          <a:extLst>
            <a:ext uri="{FF2B5EF4-FFF2-40B4-BE49-F238E27FC236}">
              <a16:creationId xmlns:a16="http://schemas.microsoft.com/office/drawing/2014/main" id="{68F357F7-A814-4F79-A0CD-33079F97C35E}"/>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39" name="Text Box 2">
          <a:extLst>
            <a:ext uri="{FF2B5EF4-FFF2-40B4-BE49-F238E27FC236}">
              <a16:creationId xmlns:a16="http://schemas.microsoft.com/office/drawing/2014/main" id="{D88F6678-4659-41E7-B7A6-7B9BF3F780D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40" name="Text Box 2">
          <a:extLst>
            <a:ext uri="{FF2B5EF4-FFF2-40B4-BE49-F238E27FC236}">
              <a16:creationId xmlns:a16="http://schemas.microsoft.com/office/drawing/2014/main" id="{8CF0A604-D816-4467-A707-14CA101689BE}"/>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41" name="Text Box 2">
          <a:extLst>
            <a:ext uri="{FF2B5EF4-FFF2-40B4-BE49-F238E27FC236}">
              <a16:creationId xmlns:a16="http://schemas.microsoft.com/office/drawing/2014/main" id="{7B3D3D19-1953-4469-A8BB-48BAC24B4D6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42" name="Text Box 2">
          <a:extLst>
            <a:ext uri="{FF2B5EF4-FFF2-40B4-BE49-F238E27FC236}">
              <a16:creationId xmlns:a16="http://schemas.microsoft.com/office/drawing/2014/main" id="{3E7495A1-F332-43AB-AE09-38B4785DFD1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43" name="Text Box 2">
          <a:extLst>
            <a:ext uri="{FF2B5EF4-FFF2-40B4-BE49-F238E27FC236}">
              <a16:creationId xmlns:a16="http://schemas.microsoft.com/office/drawing/2014/main" id="{EF8CC952-AAF0-416B-AE1D-163A7C176B61}"/>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44" name="Text Box 2">
          <a:extLst>
            <a:ext uri="{FF2B5EF4-FFF2-40B4-BE49-F238E27FC236}">
              <a16:creationId xmlns:a16="http://schemas.microsoft.com/office/drawing/2014/main" id="{8DF1B76C-B44C-45FE-A514-08818591D23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45" name="Text Box 2">
          <a:extLst>
            <a:ext uri="{FF2B5EF4-FFF2-40B4-BE49-F238E27FC236}">
              <a16:creationId xmlns:a16="http://schemas.microsoft.com/office/drawing/2014/main" id="{76EA5D18-C902-4461-AB87-51ACF4086F2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46" name="Text Box 2">
          <a:extLst>
            <a:ext uri="{FF2B5EF4-FFF2-40B4-BE49-F238E27FC236}">
              <a16:creationId xmlns:a16="http://schemas.microsoft.com/office/drawing/2014/main" id="{B497154F-B87A-4CA0-9CAC-FEAB5220937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47" name="Text Box 2">
          <a:extLst>
            <a:ext uri="{FF2B5EF4-FFF2-40B4-BE49-F238E27FC236}">
              <a16:creationId xmlns:a16="http://schemas.microsoft.com/office/drawing/2014/main" id="{B91F67EE-1D00-4E9E-83C4-45B8FA946B6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48" name="Text Box 2">
          <a:extLst>
            <a:ext uri="{FF2B5EF4-FFF2-40B4-BE49-F238E27FC236}">
              <a16:creationId xmlns:a16="http://schemas.microsoft.com/office/drawing/2014/main" id="{632C5E75-022A-40F1-BB7E-B44CBD4C75A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49" name="Text Box 2">
          <a:extLst>
            <a:ext uri="{FF2B5EF4-FFF2-40B4-BE49-F238E27FC236}">
              <a16:creationId xmlns:a16="http://schemas.microsoft.com/office/drawing/2014/main" id="{8B8455EE-DC83-4B58-909B-25F0963C5D7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50" name="Text Box 2">
          <a:extLst>
            <a:ext uri="{FF2B5EF4-FFF2-40B4-BE49-F238E27FC236}">
              <a16:creationId xmlns:a16="http://schemas.microsoft.com/office/drawing/2014/main" id="{70770ABA-6503-4B86-A1D9-214ADF1AD21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51" name="Text Box 2">
          <a:extLst>
            <a:ext uri="{FF2B5EF4-FFF2-40B4-BE49-F238E27FC236}">
              <a16:creationId xmlns:a16="http://schemas.microsoft.com/office/drawing/2014/main" id="{9B24AB60-04B9-44AA-957C-9827B960BD5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52" name="Text Box 2">
          <a:extLst>
            <a:ext uri="{FF2B5EF4-FFF2-40B4-BE49-F238E27FC236}">
              <a16:creationId xmlns:a16="http://schemas.microsoft.com/office/drawing/2014/main" id="{E4231366-0D4D-4306-BBF0-D1E868E2B1E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53" name="Text Box 2">
          <a:extLst>
            <a:ext uri="{FF2B5EF4-FFF2-40B4-BE49-F238E27FC236}">
              <a16:creationId xmlns:a16="http://schemas.microsoft.com/office/drawing/2014/main" id="{B57F1EB6-05BB-4688-95C3-466C8236AB0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54" name="Text Box 2">
          <a:extLst>
            <a:ext uri="{FF2B5EF4-FFF2-40B4-BE49-F238E27FC236}">
              <a16:creationId xmlns:a16="http://schemas.microsoft.com/office/drawing/2014/main" id="{29FB5E59-362B-4080-BB52-0B495DCA709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55" name="Text Box 2">
          <a:extLst>
            <a:ext uri="{FF2B5EF4-FFF2-40B4-BE49-F238E27FC236}">
              <a16:creationId xmlns:a16="http://schemas.microsoft.com/office/drawing/2014/main" id="{252BB890-96CE-49BB-BBB8-AD9A2E565E0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56" name="Text Box 2">
          <a:extLst>
            <a:ext uri="{FF2B5EF4-FFF2-40B4-BE49-F238E27FC236}">
              <a16:creationId xmlns:a16="http://schemas.microsoft.com/office/drawing/2014/main" id="{7A6BDE17-5C6F-40D7-84F4-B2721076EBA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57" name="Text Box 2">
          <a:extLst>
            <a:ext uri="{FF2B5EF4-FFF2-40B4-BE49-F238E27FC236}">
              <a16:creationId xmlns:a16="http://schemas.microsoft.com/office/drawing/2014/main" id="{29DD8A4E-7CF3-4BE3-BFAF-B8F2A8B2940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58" name="Text Box 2">
          <a:extLst>
            <a:ext uri="{FF2B5EF4-FFF2-40B4-BE49-F238E27FC236}">
              <a16:creationId xmlns:a16="http://schemas.microsoft.com/office/drawing/2014/main" id="{1311EE27-19C3-4128-B328-AD0D9532239B}"/>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59" name="Text Box 2">
          <a:extLst>
            <a:ext uri="{FF2B5EF4-FFF2-40B4-BE49-F238E27FC236}">
              <a16:creationId xmlns:a16="http://schemas.microsoft.com/office/drawing/2014/main" id="{0DD6959A-1C7A-4983-9DE1-08D852230290}"/>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60" name="Text Box 2">
          <a:extLst>
            <a:ext uri="{FF2B5EF4-FFF2-40B4-BE49-F238E27FC236}">
              <a16:creationId xmlns:a16="http://schemas.microsoft.com/office/drawing/2014/main" id="{8CF9D357-A0DF-4FC6-B625-6C8729126A56}"/>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61" name="Text Box 2">
          <a:extLst>
            <a:ext uri="{FF2B5EF4-FFF2-40B4-BE49-F238E27FC236}">
              <a16:creationId xmlns:a16="http://schemas.microsoft.com/office/drawing/2014/main" id="{1AF82713-CEA5-4D36-8B85-9BC0CC686CB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62" name="Text Box 2">
          <a:extLst>
            <a:ext uri="{FF2B5EF4-FFF2-40B4-BE49-F238E27FC236}">
              <a16:creationId xmlns:a16="http://schemas.microsoft.com/office/drawing/2014/main" id="{60CDF730-28D5-4D54-A3AF-3085C4BADBD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63" name="Text Box 2">
          <a:extLst>
            <a:ext uri="{FF2B5EF4-FFF2-40B4-BE49-F238E27FC236}">
              <a16:creationId xmlns:a16="http://schemas.microsoft.com/office/drawing/2014/main" id="{94EE37EE-27B6-49A1-A8F7-645C5184733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2864" name="Text Box 2">
          <a:extLst>
            <a:ext uri="{FF2B5EF4-FFF2-40B4-BE49-F238E27FC236}">
              <a16:creationId xmlns:a16="http://schemas.microsoft.com/office/drawing/2014/main" id="{B59CA1C4-F156-4DAB-9B69-A7408E44D79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65" name="Text Box 2">
          <a:extLst>
            <a:ext uri="{FF2B5EF4-FFF2-40B4-BE49-F238E27FC236}">
              <a16:creationId xmlns:a16="http://schemas.microsoft.com/office/drawing/2014/main" id="{8E0BC9A9-5DE0-4C1B-8387-EF453C921FA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66" name="Text Box 2">
          <a:extLst>
            <a:ext uri="{FF2B5EF4-FFF2-40B4-BE49-F238E27FC236}">
              <a16:creationId xmlns:a16="http://schemas.microsoft.com/office/drawing/2014/main" id="{A6121253-8AC9-45C4-A7D9-6C9DA5CC770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67" name="Text Box 2">
          <a:extLst>
            <a:ext uri="{FF2B5EF4-FFF2-40B4-BE49-F238E27FC236}">
              <a16:creationId xmlns:a16="http://schemas.microsoft.com/office/drawing/2014/main" id="{CFB05608-709D-4F3B-BE2E-967D16031A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68" name="Text Box 2">
          <a:extLst>
            <a:ext uri="{FF2B5EF4-FFF2-40B4-BE49-F238E27FC236}">
              <a16:creationId xmlns:a16="http://schemas.microsoft.com/office/drawing/2014/main" id="{D8BDE9E4-7F5C-48CB-A31F-B35520C89CF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69" name="Text Box 2">
          <a:extLst>
            <a:ext uri="{FF2B5EF4-FFF2-40B4-BE49-F238E27FC236}">
              <a16:creationId xmlns:a16="http://schemas.microsoft.com/office/drawing/2014/main" id="{9F33C883-C79B-4DB7-8783-875EE263585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0" name="Text Box 2">
          <a:extLst>
            <a:ext uri="{FF2B5EF4-FFF2-40B4-BE49-F238E27FC236}">
              <a16:creationId xmlns:a16="http://schemas.microsoft.com/office/drawing/2014/main" id="{CE0390FF-E3E5-4680-9622-F7CFCF52C34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1" name="Text Box 2">
          <a:extLst>
            <a:ext uri="{FF2B5EF4-FFF2-40B4-BE49-F238E27FC236}">
              <a16:creationId xmlns:a16="http://schemas.microsoft.com/office/drawing/2014/main" id="{BF538C19-1E39-493C-8089-B80E38DA17F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2" name="Text Box 2">
          <a:extLst>
            <a:ext uri="{FF2B5EF4-FFF2-40B4-BE49-F238E27FC236}">
              <a16:creationId xmlns:a16="http://schemas.microsoft.com/office/drawing/2014/main" id="{D03119B8-E4DB-41DA-87D1-B6E2A9AC033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3" name="Text Box 2">
          <a:extLst>
            <a:ext uri="{FF2B5EF4-FFF2-40B4-BE49-F238E27FC236}">
              <a16:creationId xmlns:a16="http://schemas.microsoft.com/office/drawing/2014/main" id="{B91154F9-3B31-4063-BAFF-375206BC2B3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4" name="Text Box 2">
          <a:extLst>
            <a:ext uri="{FF2B5EF4-FFF2-40B4-BE49-F238E27FC236}">
              <a16:creationId xmlns:a16="http://schemas.microsoft.com/office/drawing/2014/main" id="{9396E8AE-0528-4505-BDB7-F6CF6677DEC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5" name="Text Box 2">
          <a:extLst>
            <a:ext uri="{FF2B5EF4-FFF2-40B4-BE49-F238E27FC236}">
              <a16:creationId xmlns:a16="http://schemas.microsoft.com/office/drawing/2014/main" id="{25CDB74E-B54F-44FF-9702-4FC4C3E32E9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6" name="Text Box 2">
          <a:extLst>
            <a:ext uri="{FF2B5EF4-FFF2-40B4-BE49-F238E27FC236}">
              <a16:creationId xmlns:a16="http://schemas.microsoft.com/office/drawing/2014/main" id="{0ABBA693-4666-4179-92FA-375E617946C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7" name="Text Box 2">
          <a:extLst>
            <a:ext uri="{FF2B5EF4-FFF2-40B4-BE49-F238E27FC236}">
              <a16:creationId xmlns:a16="http://schemas.microsoft.com/office/drawing/2014/main" id="{36646169-FA3F-42DA-B83A-6086FD9D12A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8" name="Text Box 2">
          <a:extLst>
            <a:ext uri="{FF2B5EF4-FFF2-40B4-BE49-F238E27FC236}">
              <a16:creationId xmlns:a16="http://schemas.microsoft.com/office/drawing/2014/main" id="{77E59FF5-D91A-43B6-8262-23AD67EAE64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79" name="Text Box 2">
          <a:extLst>
            <a:ext uri="{FF2B5EF4-FFF2-40B4-BE49-F238E27FC236}">
              <a16:creationId xmlns:a16="http://schemas.microsoft.com/office/drawing/2014/main" id="{AE579FD4-CB6C-46AD-9083-1916EC62FD7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2880" name="Text Box 2">
          <a:extLst>
            <a:ext uri="{FF2B5EF4-FFF2-40B4-BE49-F238E27FC236}">
              <a16:creationId xmlns:a16="http://schemas.microsoft.com/office/drawing/2014/main" id="{E3086D41-91CC-4F13-AB0D-43C39253AA9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1" name="Text Box 100">
          <a:extLst>
            <a:ext uri="{FF2B5EF4-FFF2-40B4-BE49-F238E27FC236}">
              <a16:creationId xmlns:a16="http://schemas.microsoft.com/office/drawing/2014/main" id="{106E38CA-56E5-4E34-B0D2-96CD7BEC6AE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2" name="Text Box 101">
          <a:extLst>
            <a:ext uri="{FF2B5EF4-FFF2-40B4-BE49-F238E27FC236}">
              <a16:creationId xmlns:a16="http://schemas.microsoft.com/office/drawing/2014/main" id="{4DD7164F-1006-4A11-89FE-8CF3DA7228B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3" name="Text Box 102">
          <a:extLst>
            <a:ext uri="{FF2B5EF4-FFF2-40B4-BE49-F238E27FC236}">
              <a16:creationId xmlns:a16="http://schemas.microsoft.com/office/drawing/2014/main" id="{4838969B-1883-4E4C-81D6-2189989B5D3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4" name="Text Box 103">
          <a:extLst>
            <a:ext uri="{FF2B5EF4-FFF2-40B4-BE49-F238E27FC236}">
              <a16:creationId xmlns:a16="http://schemas.microsoft.com/office/drawing/2014/main" id="{05902279-EDA3-4169-8D9E-DD0A3C57666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5" name="Text Box 104">
          <a:extLst>
            <a:ext uri="{FF2B5EF4-FFF2-40B4-BE49-F238E27FC236}">
              <a16:creationId xmlns:a16="http://schemas.microsoft.com/office/drawing/2014/main" id="{971896FD-5EF7-4E14-BE40-0760ED63483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6" name="Text Box 105">
          <a:extLst>
            <a:ext uri="{FF2B5EF4-FFF2-40B4-BE49-F238E27FC236}">
              <a16:creationId xmlns:a16="http://schemas.microsoft.com/office/drawing/2014/main" id="{42F65E76-AECD-4BEE-994A-3016AB41B95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7" name="Text Box 106">
          <a:extLst>
            <a:ext uri="{FF2B5EF4-FFF2-40B4-BE49-F238E27FC236}">
              <a16:creationId xmlns:a16="http://schemas.microsoft.com/office/drawing/2014/main" id="{3C983333-4BBD-461F-8BED-DC433D07B1E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8" name="Text Box 107">
          <a:extLst>
            <a:ext uri="{FF2B5EF4-FFF2-40B4-BE49-F238E27FC236}">
              <a16:creationId xmlns:a16="http://schemas.microsoft.com/office/drawing/2014/main" id="{F54360FC-0200-4D3E-B29D-EB311ED868E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89" name="Text Box 108">
          <a:extLst>
            <a:ext uri="{FF2B5EF4-FFF2-40B4-BE49-F238E27FC236}">
              <a16:creationId xmlns:a16="http://schemas.microsoft.com/office/drawing/2014/main" id="{12D17F56-F6E1-4F6E-BBC2-F6544172F6A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0" name="Text Box 109">
          <a:extLst>
            <a:ext uri="{FF2B5EF4-FFF2-40B4-BE49-F238E27FC236}">
              <a16:creationId xmlns:a16="http://schemas.microsoft.com/office/drawing/2014/main" id="{0F57A6F5-4D0C-4ED8-8A37-8BE31F315F7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1" name="Text Box 2">
          <a:extLst>
            <a:ext uri="{FF2B5EF4-FFF2-40B4-BE49-F238E27FC236}">
              <a16:creationId xmlns:a16="http://schemas.microsoft.com/office/drawing/2014/main" id="{5BFD672A-121D-445C-8363-801F1CA2A03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2" name="Text Box 2">
          <a:extLst>
            <a:ext uri="{FF2B5EF4-FFF2-40B4-BE49-F238E27FC236}">
              <a16:creationId xmlns:a16="http://schemas.microsoft.com/office/drawing/2014/main" id="{CF8388AA-14DF-410E-9E4C-DA1FA11A11D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3" name="Text Box 2">
          <a:extLst>
            <a:ext uri="{FF2B5EF4-FFF2-40B4-BE49-F238E27FC236}">
              <a16:creationId xmlns:a16="http://schemas.microsoft.com/office/drawing/2014/main" id="{AA30DA54-9CC0-4AF4-8541-F8C1FDDB17D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4" name="Text Box 2">
          <a:extLst>
            <a:ext uri="{FF2B5EF4-FFF2-40B4-BE49-F238E27FC236}">
              <a16:creationId xmlns:a16="http://schemas.microsoft.com/office/drawing/2014/main" id="{6C3F86D5-12B5-4FF2-BD8C-750954F04F4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5" name="Text Box 2">
          <a:extLst>
            <a:ext uri="{FF2B5EF4-FFF2-40B4-BE49-F238E27FC236}">
              <a16:creationId xmlns:a16="http://schemas.microsoft.com/office/drawing/2014/main" id="{CE992FA3-0A7A-4A84-908F-D5C82371AFC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6" name="Text Box 2">
          <a:extLst>
            <a:ext uri="{FF2B5EF4-FFF2-40B4-BE49-F238E27FC236}">
              <a16:creationId xmlns:a16="http://schemas.microsoft.com/office/drawing/2014/main" id="{5B0AED0F-0234-4D32-A4AA-37269C27F02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7" name="Text Box 2">
          <a:extLst>
            <a:ext uri="{FF2B5EF4-FFF2-40B4-BE49-F238E27FC236}">
              <a16:creationId xmlns:a16="http://schemas.microsoft.com/office/drawing/2014/main" id="{A4673601-6AF0-434E-B5E2-F4C6027122F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8" name="Text Box 2">
          <a:extLst>
            <a:ext uri="{FF2B5EF4-FFF2-40B4-BE49-F238E27FC236}">
              <a16:creationId xmlns:a16="http://schemas.microsoft.com/office/drawing/2014/main" id="{A4314A86-A8A9-45BB-BE5D-63AEE878F73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899" name="Text Box 2">
          <a:extLst>
            <a:ext uri="{FF2B5EF4-FFF2-40B4-BE49-F238E27FC236}">
              <a16:creationId xmlns:a16="http://schemas.microsoft.com/office/drawing/2014/main" id="{285B5F96-D213-4DD4-97B7-34E59EFA79E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2900" name="Text Box 2">
          <a:extLst>
            <a:ext uri="{FF2B5EF4-FFF2-40B4-BE49-F238E27FC236}">
              <a16:creationId xmlns:a16="http://schemas.microsoft.com/office/drawing/2014/main" id="{7FDA2629-D8A8-49C3-80BA-E4677A24722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1" name="Text Box 2">
          <a:extLst>
            <a:ext uri="{FF2B5EF4-FFF2-40B4-BE49-F238E27FC236}">
              <a16:creationId xmlns:a16="http://schemas.microsoft.com/office/drawing/2014/main" id="{7CC7D4C5-EF77-40F6-980D-045D21BFDF3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2" name="Text Box 2">
          <a:extLst>
            <a:ext uri="{FF2B5EF4-FFF2-40B4-BE49-F238E27FC236}">
              <a16:creationId xmlns:a16="http://schemas.microsoft.com/office/drawing/2014/main" id="{2819720B-38A7-4C13-8BFF-FB40A1B59C1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3" name="Text Box 2">
          <a:extLst>
            <a:ext uri="{FF2B5EF4-FFF2-40B4-BE49-F238E27FC236}">
              <a16:creationId xmlns:a16="http://schemas.microsoft.com/office/drawing/2014/main" id="{5296E861-A4D1-421E-8978-C9965173FC9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4" name="Text Box 2">
          <a:extLst>
            <a:ext uri="{FF2B5EF4-FFF2-40B4-BE49-F238E27FC236}">
              <a16:creationId xmlns:a16="http://schemas.microsoft.com/office/drawing/2014/main" id="{6EB7CC4F-7BED-499D-A62F-4039F35B9AA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5" name="Text Box 2">
          <a:extLst>
            <a:ext uri="{FF2B5EF4-FFF2-40B4-BE49-F238E27FC236}">
              <a16:creationId xmlns:a16="http://schemas.microsoft.com/office/drawing/2014/main" id="{7C152736-4C87-4A6E-AE0E-C0F0CC709BD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6" name="Text Box 2">
          <a:extLst>
            <a:ext uri="{FF2B5EF4-FFF2-40B4-BE49-F238E27FC236}">
              <a16:creationId xmlns:a16="http://schemas.microsoft.com/office/drawing/2014/main" id="{D6011DC7-EBBD-440F-8735-39D36E68AFC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7" name="Text Box 2">
          <a:extLst>
            <a:ext uri="{FF2B5EF4-FFF2-40B4-BE49-F238E27FC236}">
              <a16:creationId xmlns:a16="http://schemas.microsoft.com/office/drawing/2014/main" id="{245B4285-E321-488F-89FF-0DBD38236BE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8" name="Text Box 2">
          <a:extLst>
            <a:ext uri="{FF2B5EF4-FFF2-40B4-BE49-F238E27FC236}">
              <a16:creationId xmlns:a16="http://schemas.microsoft.com/office/drawing/2014/main" id="{8CF3A917-46F1-4182-83AD-80BBA5A0A01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09" name="Text Box 2">
          <a:extLst>
            <a:ext uri="{FF2B5EF4-FFF2-40B4-BE49-F238E27FC236}">
              <a16:creationId xmlns:a16="http://schemas.microsoft.com/office/drawing/2014/main" id="{3E25DB3C-502C-4B00-91DD-0793FF504B0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0" name="Text Box 2">
          <a:extLst>
            <a:ext uri="{FF2B5EF4-FFF2-40B4-BE49-F238E27FC236}">
              <a16:creationId xmlns:a16="http://schemas.microsoft.com/office/drawing/2014/main" id="{876C1F44-DFB5-42C4-B5BE-6DE3FB690BB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1" name="Text Box 2">
          <a:extLst>
            <a:ext uri="{FF2B5EF4-FFF2-40B4-BE49-F238E27FC236}">
              <a16:creationId xmlns:a16="http://schemas.microsoft.com/office/drawing/2014/main" id="{D8F4C305-4D7B-4E7B-8C34-032322CA8CC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2" name="Text Box 2">
          <a:extLst>
            <a:ext uri="{FF2B5EF4-FFF2-40B4-BE49-F238E27FC236}">
              <a16:creationId xmlns:a16="http://schemas.microsoft.com/office/drawing/2014/main" id="{52A65DD1-9126-4EA4-8E35-AC08C0DBB56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3" name="Text Box 2">
          <a:extLst>
            <a:ext uri="{FF2B5EF4-FFF2-40B4-BE49-F238E27FC236}">
              <a16:creationId xmlns:a16="http://schemas.microsoft.com/office/drawing/2014/main" id="{55E7081D-935C-4768-B8D5-1CA04DAA9AB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4" name="Text Box 2">
          <a:extLst>
            <a:ext uri="{FF2B5EF4-FFF2-40B4-BE49-F238E27FC236}">
              <a16:creationId xmlns:a16="http://schemas.microsoft.com/office/drawing/2014/main" id="{E3D5B9CD-08EE-4545-87C4-9D94FBC2167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5" name="Text Box 2">
          <a:extLst>
            <a:ext uri="{FF2B5EF4-FFF2-40B4-BE49-F238E27FC236}">
              <a16:creationId xmlns:a16="http://schemas.microsoft.com/office/drawing/2014/main" id="{FBD39C48-8743-45D5-A236-7FCB1EAB366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6" name="Text Box 2">
          <a:extLst>
            <a:ext uri="{FF2B5EF4-FFF2-40B4-BE49-F238E27FC236}">
              <a16:creationId xmlns:a16="http://schemas.microsoft.com/office/drawing/2014/main" id="{E47A16DB-D342-4110-8096-41000D85AAE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7" name="Text Box 2">
          <a:extLst>
            <a:ext uri="{FF2B5EF4-FFF2-40B4-BE49-F238E27FC236}">
              <a16:creationId xmlns:a16="http://schemas.microsoft.com/office/drawing/2014/main" id="{59E48F03-46CA-469E-9540-07920F11564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8" name="Text Box 2">
          <a:extLst>
            <a:ext uri="{FF2B5EF4-FFF2-40B4-BE49-F238E27FC236}">
              <a16:creationId xmlns:a16="http://schemas.microsoft.com/office/drawing/2014/main" id="{1A422590-EA5C-4C2A-92AF-5C6AB0A8285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19" name="Text Box 2">
          <a:extLst>
            <a:ext uri="{FF2B5EF4-FFF2-40B4-BE49-F238E27FC236}">
              <a16:creationId xmlns:a16="http://schemas.microsoft.com/office/drawing/2014/main" id="{4CF66AFD-C532-4652-B7D0-3BFBD22C199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0" name="Text Box 2">
          <a:extLst>
            <a:ext uri="{FF2B5EF4-FFF2-40B4-BE49-F238E27FC236}">
              <a16:creationId xmlns:a16="http://schemas.microsoft.com/office/drawing/2014/main" id="{4EBEB70E-FC7D-42AC-BA11-FE9D63F7237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1" name="Text Box 2">
          <a:extLst>
            <a:ext uri="{FF2B5EF4-FFF2-40B4-BE49-F238E27FC236}">
              <a16:creationId xmlns:a16="http://schemas.microsoft.com/office/drawing/2014/main" id="{D7382334-877F-4239-B1E0-4602658BBB7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2" name="Text Box 2">
          <a:extLst>
            <a:ext uri="{FF2B5EF4-FFF2-40B4-BE49-F238E27FC236}">
              <a16:creationId xmlns:a16="http://schemas.microsoft.com/office/drawing/2014/main" id="{EC1053BB-743C-410D-8D37-93CCC7D72DD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3" name="Text Box 2">
          <a:extLst>
            <a:ext uri="{FF2B5EF4-FFF2-40B4-BE49-F238E27FC236}">
              <a16:creationId xmlns:a16="http://schemas.microsoft.com/office/drawing/2014/main" id="{1B8ACB6D-220A-42C4-B8BD-457751188E5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4" name="Text Box 2">
          <a:extLst>
            <a:ext uri="{FF2B5EF4-FFF2-40B4-BE49-F238E27FC236}">
              <a16:creationId xmlns:a16="http://schemas.microsoft.com/office/drawing/2014/main" id="{86180C2F-C0ED-4E3C-80BC-4293663E008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5" name="Text Box 2">
          <a:extLst>
            <a:ext uri="{FF2B5EF4-FFF2-40B4-BE49-F238E27FC236}">
              <a16:creationId xmlns:a16="http://schemas.microsoft.com/office/drawing/2014/main" id="{0774AF46-249B-4B70-B0B9-155E419E401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6" name="Text Box 2">
          <a:extLst>
            <a:ext uri="{FF2B5EF4-FFF2-40B4-BE49-F238E27FC236}">
              <a16:creationId xmlns:a16="http://schemas.microsoft.com/office/drawing/2014/main" id="{448F052A-116A-494E-B443-ECD896C653B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7" name="Text Box 2">
          <a:extLst>
            <a:ext uri="{FF2B5EF4-FFF2-40B4-BE49-F238E27FC236}">
              <a16:creationId xmlns:a16="http://schemas.microsoft.com/office/drawing/2014/main" id="{FE22CE51-5FC3-449B-AD97-2E5843EF75D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8" name="Text Box 2">
          <a:extLst>
            <a:ext uri="{FF2B5EF4-FFF2-40B4-BE49-F238E27FC236}">
              <a16:creationId xmlns:a16="http://schemas.microsoft.com/office/drawing/2014/main" id="{16F33F09-A57A-4612-83B0-A19361AE641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2929" name="Text Box 2">
          <a:extLst>
            <a:ext uri="{FF2B5EF4-FFF2-40B4-BE49-F238E27FC236}">
              <a16:creationId xmlns:a16="http://schemas.microsoft.com/office/drawing/2014/main" id="{C3A0602F-5E64-4B44-8B7A-A377649F39F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0" name="Text Box 2">
          <a:extLst>
            <a:ext uri="{FF2B5EF4-FFF2-40B4-BE49-F238E27FC236}">
              <a16:creationId xmlns:a16="http://schemas.microsoft.com/office/drawing/2014/main" id="{08968B65-971D-493A-9D81-BE59EBD34FCF}"/>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1" name="Text Box 2">
          <a:extLst>
            <a:ext uri="{FF2B5EF4-FFF2-40B4-BE49-F238E27FC236}">
              <a16:creationId xmlns:a16="http://schemas.microsoft.com/office/drawing/2014/main" id="{97BD868D-69D3-42D1-8145-FDD9A774882E}"/>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2" name="Text Box 2">
          <a:extLst>
            <a:ext uri="{FF2B5EF4-FFF2-40B4-BE49-F238E27FC236}">
              <a16:creationId xmlns:a16="http://schemas.microsoft.com/office/drawing/2014/main" id="{98583285-45F5-448E-8831-60E6049A68E1}"/>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3" name="Text Box 2">
          <a:extLst>
            <a:ext uri="{FF2B5EF4-FFF2-40B4-BE49-F238E27FC236}">
              <a16:creationId xmlns:a16="http://schemas.microsoft.com/office/drawing/2014/main" id="{A66D2692-62D3-4ED6-974C-83647D395F50}"/>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4" name="Text Box 2">
          <a:extLst>
            <a:ext uri="{FF2B5EF4-FFF2-40B4-BE49-F238E27FC236}">
              <a16:creationId xmlns:a16="http://schemas.microsoft.com/office/drawing/2014/main" id="{63BC5EA4-7C00-42A1-AC2D-298E4554B0A6}"/>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5" name="Text Box 2">
          <a:extLst>
            <a:ext uri="{FF2B5EF4-FFF2-40B4-BE49-F238E27FC236}">
              <a16:creationId xmlns:a16="http://schemas.microsoft.com/office/drawing/2014/main" id="{D26DD856-971C-4F32-8765-82B178969433}"/>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6" name="Text Box 2">
          <a:extLst>
            <a:ext uri="{FF2B5EF4-FFF2-40B4-BE49-F238E27FC236}">
              <a16:creationId xmlns:a16="http://schemas.microsoft.com/office/drawing/2014/main" id="{84522E9C-051F-4EB5-8A0E-D7F055FC7A9D}"/>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7" name="Text Box 2">
          <a:extLst>
            <a:ext uri="{FF2B5EF4-FFF2-40B4-BE49-F238E27FC236}">
              <a16:creationId xmlns:a16="http://schemas.microsoft.com/office/drawing/2014/main" id="{05DDFF2F-D94F-46FC-910C-807991A7F954}"/>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6342"/>
    <xdr:sp macro="" textlink="">
      <xdr:nvSpPr>
        <xdr:cNvPr id="2938" name="Text Box 2">
          <a:extLst>
            <a:ext uri="{FF2B5EF4-FFF2-40B4-BE49-F238E27FC236}">
              <a16:creationId xmlns:a16="http://schemas.microsoft.com/office/drawing/2014/main" id="{248F95A4-D302-4BD1-9DEB-619CD22D1560}"/>
            </a:ext>
          </a:extLst>
        </xdr:cNvPr>
        <xdr:cNvSpPr txBox="1">
          <a:spLocks noChangeArrowheads="1"/>
        </xdr:cNvSpPr>
      </xdr:nvSpPr>
      <xdr:spPr bwMode="auto">
        <a:xfrm>
          <a:off x="11144250" y="42052875"/>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39" name="Text Box 2">
          <a:extLst>
            <a:ext uri="{FF2B5EF4-FFF2-40B4-BE49-F238E27FC236}">
              <a16:creationId xmlns:a16="http://schemas.microsoft.com/office/drawing/2014/main" id="{C098B3DB-6870-4CF3-92BB-D3A18526651F}"/>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0" name="Text Box 2">
          <a:extLst>
            <a:ext uri="{FF2B5EF4-FFF2-40B4-BE49-F238E27FC236}">
              <a16:creationId xmlns:a16="http://schemas.microsoft.com/office/drawing/2014/main" id="{D4946919-40BA-4B44-8749-651B9961A357}"/>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1" name="Text Box 2">
          <a:extLst>
            <a:ext uri="{FF2B5EF4-FFF2-40B4-BE49-F238E27FC236}">
              <a16:creationId xmlns:a16="http://schemas.microsoft.com/office/drawing/2014/main" id="{45E43048-E8FB-4845-BD99-B72EA42D2414}"/>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2" name="Text Box 2">
          <a:extLst>
            <a:ext uri="{FF2B5EF4-FFF2-40B4-BE49-F238E27FC236}">
              <a16:creationId xmlns:a16="http://schemas.microsoft.com/office/drawing/2014/main" id="{C038F335-64BF-4EAC-AC65-9B29A123E8BD}"/>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3" name="Text Box 2">
          <a:extLst>
            <a:ext uri="{FF2B5EF4-FFF2-40B4-BE49-F238E27FC236}">
              <a16:creationId xmlns:a16="http://schemas.microsoft.com/office/drawing/2014/main" id="{B4224689-2AB0-4F78-9E65-BAD0D5FBDB5B}"/>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4" name="Text Box 2">
          <a:extLst>
            <a:ext uri="{FF2B5EF4-FFF2-40B4-BE49-F238E27FC236}">
              <a16:creationId xmlns:a16="http://schemas.microsoft.com/office/drawing/2014/main" id="{84CE8EAE-BBD5-488F-87E5-0563CACF1E16}"/>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5" name="Text Box 2">
          <a:extLst>
            <a:ext uri="{FF2B5EF4-FFF2-40B4-BE49-F238E27FC236}">
              <a16:creationId xmlns:a16="http://schemas.microsoft.com/office/drawing/2014/main" id="{F4F185F2-6455-4B4B-B131-91B9696A4EFA}"/>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6" name="Text Box 2">
          <a:extLst>
            <a:ext uri="{FF2B5EF4-FFF2-40B4-BE49-F238E27FC236}">
              <a16:creationId xmlns:a16="http://schemas.microsoft.com/office/drawing/2014/main" id="{C6237FCC-E183-45ED-8644-94F1C25C0186}"/>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7" name="Text Box 2">
          <a:extLst>
            <a:ext uri="{FF2B5EF4-FFF2-40B4-BE49-F238E27FC236}">
              <a16:creationId xmlns:a16="http://schemas.microsoft.com/office/drawing/2014/main" id="{AFE6D50B-A7AA-4FE3-BDA9-CE7F454C1C38}"/>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48" name="Text Box 2">
          <a:extLst>
            <a:ext uri="{FF2B5EF4-FFF2-40B4-BE49-F238E27FC236}">
              <a16:creationId xmlns:a16="http://schemas.microsoft.com/office/drawing/2014/main" id="{0EA1FA4B-0149-4B4C-94F1-290FD36BB3CC}"/>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49" name="Text Box 2">
          <a:extLst>
            <a:ext uri="{FF2B5EF4-FFF2-40B4-BE49-F238E27FC236}">
              <a16:creationId xmlns:a16="http://schemas.microsoft.com/office/drawing/2014/main" id="{7A57E697-C984-4A0D-9C2F-8F0EB0BE7D09}"/>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0" name="Text Box 2">
          <a:extLst>
            <a:ext uri="{FF2B5EF4-FFF2-40B4-BE49-F238E27FC236}">
              <a16:creationId xmlns:a16="http://schemas.microsoft.com/office/drawing/2014/main" id="{E22482AB-312F-4F0C-969A-E376D9E8D93A}"/>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1" name="Text Box 2">
          <a:extLst>
            <a:ext uri="{FF2B5EF4-FFF2-40B4-BE49-F238E27FC236}">
              <a16:creationId xmlns:a16="http://schemas.microsoft.com/office/drawing/2014/main" id="{6EEC2B33-DC2D-4093-A73D-05AA1A4A1177}"/>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2" name="Text Box 2">
          <a:extLst>
            <a:ext uri="{FF2B5EF4-FFF2-40B4-BE49-F238E27FC236}">
              <a16:creationId xmlns:a16="http://schemas.microsoft.com/office/drawing/2014/main" id="{6BDC45B5-C1BF-46BC-B606-BEB6D1CE0B11}"/>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3" name="Text Box 2">
          <a:extLst>
            <a:ext uri="{FF2B5EF4-FFF2-40B4-BE49-F238E27FC236}">
              <a16:creationId xmlns:a16="http://schemas.microsoft.com/office/drawing/2014/main" id="{3EDE4ABD-E579-4B36-B9CB-D8C635DAC310}"/>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4" name="Text Box 2">
          <a:extLst>
            <a:ext uri="{FF2B5EF4-FFF2-40B4-BE49-F238E27FC236}">
              <a16:creationId xmlns:a16="http://schemas.microsoft.com/office/drawing/2014/main" id="{1A2F4ABC-1C21-42E2-ADF6-A2B45932D6F0}"/>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5" name="Text Box 2">
          <a:extLst>
            <a:ext uri="{FF2B5EF4-FFF2-40B4-BE49-F238E27FC236}">
              <a16:creationId xmlns:a16="http://schemas.microsoft.com/office/drawing/2014/main" id="{C80EFB41-35AD-4448-9AA8-2D4745F68D37}"/>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6" name="Text Box 2">
          <a:extLst>
            <a:ext uri="{FF2B5EF4-FFF2-40B4-BE49-F238E27FC236}">
              <a16:creationId xmlns:a16="http://schemas.microsoft.com/office/drawing/2014/main" id="{1F5E6949-1C0D-4142-A264-AD2B13AFBEE1}"/>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7" name="Text Box 2">
          <a:extLst>
            <a:ext uri="{FF2B5EF4-FFF2-40B4-BE49-F238E27FC236}">
              <a16:creationId xmlns:a16="http://schemas.microsoft.com/office/drawing/2014/main" id="{D6304995-01C0-4470-BE6D-C8272BBEB8FC}"/>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45701"/>
    <xdr:sp macro="" textlink="">
      <xdr:nvSpPr>
        <xdr:cNvPr id="2958" name="Text Box 2">
          <a:extLst>
            <a:ext uri="{FF2B5EF4-FFF2-40B4-BE49-F238E27FC236}">
              <a16:creationId xmlns:a16="http://schemas.microsoft.com/office/drawing/2014/main" id="{ED66D1C3-1C50-4F6A-A4BC-46DE4DA92442}"/>
            </a:ext>
          </a:extLst>
        </xdr:cNvPr>
        <xdr:cNvSpPr txBox="1">
          <a:spLocks noChangeArrowheads="1"/>
        </xdr:cNvSpPr>
      </xdr:nvSpPr>
      <xdr:spPr bwMode="auto">
        <a:xfrm>
          <a:off x="11144250" y="42052875"/>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59" name="Text Box 2">
          <a:extLst>
            <a:ext uri="{FF2B5EF4-FFF2-40B4-BE49-F238E27FC236}">
              <a16:creationId xmlns:a16="http://schemas.microsoft.com/office/drawing/2014/main" id="{3A25FA3D-1625-41E4-B763-512BD9A88C35}"/>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0" name="Text Box 2">
          <a:extLst>
            <a:ext uri="{FF2B5EF4-FFF2-40B4-BE49-F238E27FC236}">
              <a16:creationId xmlns:a16="http://schemas.microsoft.com/office/drawing/2014/main" id="{704B5CAB-D31C-49ED-904C-47F52A01BAEB}"/>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1" name="Text Box 2">
          <a:extLst>
            <a:ext uri="{FF2B5EF4-FFF2-40B4-BE49-F238E27FC236}">
              <a16:creationId xmlns:a16="http://schemas.microsoft.com/office/drawing/2014/main" id="{706CA59C-A9A5-41FF-89D6-F02419183F6E}"/>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2" name="Text Box 2">
          <a:extLst>
            <a:ext uri="{FF2B5EF4-FFF2-40B4-BE49-F238E27FC236}">
              <a16:creationId xmlns:a16="http://schemas.microsoft.com/office/drawing/2014/main" id="{D5E8DE74-77C6-408C-A1BF-F0BAACB69C06}"/>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3" name="Text Box 2">
          <a:extLst>
            <a:ext uri="{FF2B5EF4-FFF2-40B4-BE49-F238E27FC236}">
              <a16:creationId xmlns:a16="http://schemas.microsoft.com/office/drawing/2014/main" id="{0D7D9AC0-19D5-4049-9A89-ED39E86B06B7}"/>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4" name="Text Box 2">
          <a:extLst>
            <a:ext uri="{FF2B5EF4-FFF2-40B4-BE49-F238E27FC236}">
              <a16:creationId xmlns:a16="http://schemas.microsoft.com/office/drawing/2014/main" id="{5C0C9733-EE03-4B05-80FD-75661C77635F}"/>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5" name="Text Box 2">
          <a:extLst>
            <a:ext uri="{FF2B5EF4-FFF2-40B4-BE49-F238E27FC236}">
              <a16:creationId xmlns:a16="http://schemas.microsoft.com/office/drawing/2014/main" id="{0297F277-FE87-4F06-8D4C-349CC03CC559}"/>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6" name="Text Box 2">
          <a:extLst>
            <a:ext uri="{FF2B5EF4-FFF2-40B4-BE49-F238E27FC236}">
              <a16:creationId xmlns:a16="http://schemas.microsoft.com/office/drawing/2014/main" id="{BD987B51-03A9-42B3-83F9-56F3BF13D75F}"/>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7" name="Text Box 2">
          <a:extLst>
            <a:ext uri="{FF2B5EF4-FFF2-40B4-BE49-F238E27FC236}">
              <a16:creationId xmlns:a16="http://schemas.microsoft.com/office/drawing/2014/main" id="{C1278FB7-47C1-4B57-9389-94A2ACDCBED2}"/>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263562"/>
    <xdr:sp macro="" textlink="">
      <xdr:nvSpPr>
        <xdr:cNvPr id="2968" name="Text Box 2">
          <a:extLst>
            <a:ext uri="{FF2B5EF4-FFF2-40B4-BE49-F238E27FC236}">
              <a16:creationId xmlns:a16="http://schemas.microsoft.com/office/drawing/2014/main" id="{09693502-A8C7-4F43-B68D-AECE2D35DF96}"/>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69" name="Text Box 100">
          <a:extLst>
            <a:ext uri="{FF2B5EF4-FFF2-40B4-BE49-F238E27FC236}">
              <a16:creationId xmlns:a16="http://schemas.microsoft.com/office/drawing/2014/main" id="{3A301FBA-3616-4936-A094-6099F5C1EE22}"/>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0" name="Text Box 101">
          <a:extLst>
            <a:ext uri="{FF2B5EF4-FFF2-40B4-BE49-F238E27FC236}">
              <a16:creationId xmlns:a16="http://schemas.microsoft.com/office/drawing/2014/main" id="{F25CA746-CBB3-4645-B1F7-B09189E38A19}"/>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1" name="Text Box 102">
          <a:extLst>
            <a:ext uri="{FF2B5EF4-FFF2-40B4-BE49-F238E27FC236}">
              <a16:creationId xmlns:a16="http://schemas.microsoft.com/office/drawing/2014/main" id="{375F1EFE-F30E-4138-86C4-21DDADAD2B89}"/>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2" name="Text Box 103">
          <a:extLst>
            <a:ext uri="{FF2B5EF4-FFF2-40B4-BE49-F238E27FC236}">
              <a16:creationId xmlns:a16="http://schemas.microsoft.com/office/drawing/2014/main" id="{A012DCF9-87AA-4813-B00B-3E97DB35B4C1}"/>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3" name="Text Box 104">
          <a:extLst>
            <a:ext uri="{FF2B5EF4-FFF2-40B4-BE49-F238E27FC236}">
              <a16:creationId xmlns:a16="http://schemas.microsoft.com/office/drawing/2014/main" id="{D02FB372-48C8-4666-962C-75862A6772BB}"/>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4" name="Text Box 105">
          <a:extLst>
            <a:ext uri="{FF2B5EF4-FFF2-40B4-BE49-F238E27FC236}">
              <a16:creationId xmlns:a16="http://schemas.microsoft.com/office/drawing/2014/main" id="{9D34B0FA-3DC9-4C44-9E78-4A9AE55B0B52}"/>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5" name="Text Box 106">
          <a:extLst>
            <a:ext uri="{FF2B5EF4-FFF2-40B4-BE49-F238E27FC236}">
              <a16:creationId xmlns:a16="http://schemas.microsoft.com/office/drawing/2014/main" id="{487E7932-7395-446B-A4A1-0CDB4C042F4F}"/>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6" name="Text Box 107">
          <a:extLst>
            <a:ext uri="{FF2B5EF4-FFF2-40B4-BE49-F238E27FC236}">
              <a16:creationId xmlns:a16="http://schemas.microsoft.com/office/drawing/2014/main" id="{981F1525-1672-4404-89E2-13D871EDFBDA}"/>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7" name="Text Box 108">
          <a:extLst>
            <a:ext uri="{FF2B5EF4-FFF2-40B4-BE49-F238E27FC236}">
              <a16:creationId xmlns:a16="http://schemas.microsoft.com/office/drawing/2014/main" id="{0E18FFE7-F70F-4926-945F-B0180916D824}"/>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8" name="Text Box 109">
          <a:extLst>
            <a:ext uri="{FF2B5EF4-FFF2-40B4-BE49-F238E27FC236}">
              <a16:creationId xmlns:a16="http://schemas.microsoft.com/office/drawing/2014/main" id="{0D8C4113-2558-49E5-BB84-C2E51DE6F5A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79" name="Text Box 2">
          <a:extLst>
            <a:ext uri="{FF2B5EF4-FFF2-40B4-BE49-F238E27FC236}">
              <a16:creationId xmlns:a16="http://schemas.microsoft.com/office/drawing/2014/main" id="{9B65C27A-4E83-411E-B854-FD9F2DA0587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0" name="Text Box 2">
          <a:extLst>
            <a:ext uri="{FF2B5EF4-FFF2-40B4-BE49-F238E27FC236}">
              <a16:creationId xmlns:a16="http://schemas.microsoft.com/office/drawing/2014/main" id="{DBE1C8CB-31FD-4F5D-8AC0-50F46DE19A61}"/>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1" name="Text Box 2">
          <a:extLst>
            <a:ext uri="{FF2B5EF4-FFF2-40B4-BE49-F238E27FC236}">
              <a16:creationId xmlns:a16="http://schemas.microsoft.com/office/drawing/2014/main" id="{62C3FB51-9BB3-4435-BE17-AEDD1657460F}"/>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2" name="Text Box 2">
          <a:extLst>
            <a:ext uri="{FF2B5EF4-FFF2-40B4-BE49-F238E27FC236}">
              <a16:creationId xmlns:a16="http://schemas.microsoft.com/office/drawing/2014/main" id="{9E7CFBF6-2328-41BC-AB0E-9E56E770F0C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3" name="Text Box 2">
          <a:extLst>
            <a:ext uri="{FF2B5EF4-FFF2-40B4-BE49-F238E27FC236}">
              <a16:creationId xmlns:a16="http://schemas.microsoft.com/office/drawing/2014/main" id="{4FAAB793-47ED-4CB8-A7FF-7442F199AD8C}"/>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4" name="Text Box 2">
          <a:extLst>
            <a:ext uri="{FF2B5EF4-FFF2-40B4-BE49-F238E27FC236}">
              <a16:creationId xmlns:a16="http://schemas.microsoft.com/office/drawing/2014/main" id="{25729195-432D-470B-A3F8-B5B4DD254C5E}"/>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5" name="Text Box 2">
          <a:extLst>
            <a:ext uri="{FF2B5EF4-FFF2-40B4-BE49-F238E27FC236}">
              <a16:creationId xmlns:a16="http://schemas.microsoft.com/office/drawing/2014/main" id="{2286B3FC-E90A-4FA0-B73D-A71B9372327F}"/>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6" name="Text Box 2">
          <a:extLst>
            <a:ext uri="{FF2B5EF4-FFF2-40B4-BE49-F238E27FC236}">
              <a16:creationId xmlns:a16="http://schemas.microsoft.com/office/drawing/2014/main" id="{F1650585-F5D9-4D11-9794-F44E65472AE2}"/>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7" name="Text Box 2">
          <a:extLst>
            <a:ext uri="{FF2B5EF4-FFF2-40B4-BE49-F238E27FC236}">
              <a16:creationId xmlns:a16="http://schemas.microsoft.com/office/drawing/2014/main" id="{F94FFA3D-3BC5-44AD-A7FA-9744132F192A}"/>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9050" cy="166407"/>
    <xdr:sp macro="" textlink="">
      <xdr:nvSpPr>
        <xdr:cNvPr id="2988" name="Text Box 2">
          <a:extLst>
            <a:ext uri="{FF2B5EF4-FFF2-40B4-BE49-F238E27FC236}">
              <a16:creationId xmlns:a16="http://schemas.microsoft.com/office/drawing/2014/main" id="{557D7846-0A8A-4304-85FC-D9D702E53D69}"/>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89" name="Text Box 2">
          <a:extLst>
            <a:ext uri="{FF2B5EF4-FFF2-40B4-BE49-F238E27FC236}">
              <a16:creationId xmlns:a16="http://schemas.microsoft.com/office/drawing/2014/main" id="{5118E3BA-271A-4F11-924A-8B2FEF9AB5A1}"/>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0" name="Text Box 2">
          <a:extLst>
            <a:ext uri="{FF2B5EF4-FFF2-40B4-BE49-F238E27FC236}">
              <a16:creationId xmlns:a16="http://schemas.microsoft.com/office/drawing/2014/main" id="{C523B85C-0BD3-4D9F-8FC8-8F6F42ECB37B}"/>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1" name="Text Box 2">
          <a:extLst>
            <a:ext uri="{FF2B5EF4-FFF2-40B4-BE49-F238E27FC236}">
              <a16:creationId xmlns:a16="http://schemas.microsoft.com/office/drawing/2014/main" id="{A764CFDA-72E3-4027-8F0B-BA8110F3BAD7}"/>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2" name="Text Box 2">
          <a:extLst>
            <a:ext uri="{FF2B5EF4-FFF2-40B4-BE49-F238E27FC236}">
              <a16:creationId xmlns:a16="http://schemas.microsoft.com/office/drawing/2014/main" id="{28CC2B6C-050C-4991-B8B6-2DB2BCBDBBF8}"/>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3" name="Text Box 2">
          <a:extLst>
            <a:ext uri="{FF2B5EF4-FFF2-40B4-BE49-F238E27FC236}">
              <a16:creationId xmlns:a16="http://schemas.microsoft.com/office/drawing/2014/main" id="{0DA46D9C-68EB-471C-8542-F08C473DA303}"/>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4" name="Text Box 2">
          <a:extLst>
            <a:ext uri="{FF2B5EF4-FFF2-40B4-BE49-F238E27FC236}">
              <a16:creationId xmlns:a16="http://schemas.microsoft.com/office/drawing/2014/main" id="{7A8FD53E-F24A-454A-802B-C3BDED8EF16A}"/>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5" name="Text Box 2">
          <a:extLst>
            <a:ext uri="{FF2B5EF4-FFF2-40B4-BE49-F238E27FC236}">
              <a16:creationId xmlns:a16="http://schemas.microsoft.com/office/drawing/2014/main" id="{8955554C-F0A6-495F-B0D9-B9EA62F96D36}"/>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6" name="Text Box 2">
          <a:extLst>
            <a:ext uri="{FF2B5EF4-FFF2-40B4-BE49-F238E27FC236}">
              <a16:creationId xmlns:a16="http://schemas.microsoft.com/office/drawing/2014/main" id="{3627D94B-6E6D-4376-AA23-76C1D7CAB18C}"/>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7" name="Text Box 2">
          <a:extLst>
            <a:ext uri="{FF2B5EF4-FFF2-40B4-BE49-F238E27FC236}">
              <a16:creationId xmlns:a16="http://schemas.microsoft.com/office/drawing/2014/main" id="{062E4DA0-678E-4659-BCA6-D928FBA4BE90}"/>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2998" name="Text Box 2">
          <a:extLst>
            <a:ext uri="{FF2B5EF4-FFF2-40B4-BE49-F238E27FC236}">
              <a16:creationId xmlns:a16="http://schemas.microsoft.com/office/drawing/2014/main" id="{BF8BFD2A-9198-49E0-9B9C-38165AA14BDB}"/>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2999" name="Text Box 2">
          <a:extLst>
            <a:ext uri="{FF2B5EF4-FFF2-40B4-BE49-F238E27FC236}">
              <a16:creationId xmlns:a16="http://schemas.microsoft.com/office/drawing/2014/main" id="{707FAB2D-ACFD-4403-ADCD-5E9E015DB569}"/>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0" name="Text Box 2">
          <a:extLst>
            <a:ext uri="{FF2B5EF4-FFF2-40B4-BE49-F238E27FC236}">
              <a16:creationId xmlns:a16="http://schemas.microsoft.com/office/drawing/2014/main" id="{E4D28EE6-3876-4013-814C-B2A2F05F4189}"/>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1" name="Text Box 2">
          <a:extLst>
            <a:ext uri="{FF2B5EF4-FFF2-40B4-BE49-F238E27FC236}">
              <a16:creationId xmlns:a16="http://schemas.microsoft.com/office/drawing/2014/main" id="{FC39D04E-9D1F-46BF-9611-53FA207CB87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2" name="Text Box 2">
          <a:extLst>
            <a:ext uri="{FF2B5EF4-FFF2-40B4-BE49-F238E27FC236}">
              <a16:creationId xmlns:a16="http://schemas.microsoft.com/office/drawing/2014/main" id="{19E40766-AB8E-4467-A55D-ED39281CE23A}"/>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3" name="Text Box 2">
          <a:extLst>
            <a:ext uri="{FF2B5EF4-FFF2-40B4-BE49-F238E27FC236}">
              <a16:creationId xmlns:a16="http://schemas.microsoft.com/office/drawing/2014/main" id="{3FDFD8EF-854A-4D64-882C-C88C1CE3B564}"/>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4" name="Text Box 2">
          <a:extLst>
            <a:ext uri="{FF2B5EF4-FFF2-40B4-BE49-F238E27FC236}">
              <a16:creationId xmlns:a16="http://schemas.microsoft.com/office/drawing/2014/main" id="{31950B26-8092-4393-8E6E-384C7024F71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5" name="Text Box 2">
          <a:extLst>
            <a:ext uri="{FF2B5EF4-FFF2-40B4-BE49-F238E27FC236}">
              <a16:creationId xmlns:a16="http://schemas.microsoft.com/office/drawing/2014/main" id="{377B69F6-0AB9-4183-8B5B-95B5B9AE7FAC}"/>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6" name="Text Box 2">
          <a:extLst>
            <a:ext uri="{FF2B5EF4-FFF2-40B4-BE49-F238E27FC236}">
              <a16:creationId xmlns:a16="http://schemas.microsoft.com/office/drawing/2014/main" id="{7AA77051-FEF7-4F71-B178-1B09A97CBF9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7" name="Text Box 2">
          <a:extLst>
            <a:ext uri="{FF2B5EF4-FFF2-40B4-BE49-F238E27FC236}">
              <a16:creationId xmlns:a16="http://schemas.microsoft.com/office/drawing/2014/main" id="{C2DA9772-7408-4B10-BC5A-734EDDE2BD79}"/>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08" name="Text Box 2">
          <a:extLst>
            <a:ext uri="{FF2B5EF4-FFF2-40B4-BE49-F238E27FC236}">
              <a16:creationId xmlns:a16="http://schemas.microsoft.com/office/drawing/2014/main" id="{7597E909-6A74-48FC-9E37-B0F9EF62A451}"/>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09" name="Text Box 2">
          <a:extLst>
            <a:ext uri="{FF2B5EF4-FFF2-40B4-BE49-F238E27FC236}">
              <a16:creationId xmlns:a16="http://schemas.microsoft.com/office/drawing/2014/main" id="{02B0FFA7-F7F4-4CB9-BBBC-0AED64B3AC25}"/>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0" name="Text Box 2">
          <a:extLst>
            <a:ext uri="{FF2B5EF4-FFF2-40B4-BE49-F238E27FC236}">
              <a16:creationId xmlns:a16="http://schemas.microsoft.com/office/drawing/2014/main" id="{43EB623D-FB56-498A-9634-659471A4C773}"/>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1" name="Text Box 2">
          <a:extLst>
            <a:ext uri="{FF2B5EF4-FFF2-40B4-BE49-F238E27FC236}">
              <a16:creationId xmlns:a16="http://schemas.microsoft.com/office/drawing/2014/main" id="{90C7299A-02BB-4AC1-A86D-EE3FAF620C48}"/>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2" name="Text Box 2">
          <a:extLst>
            <a:ext uri="{FF2B5EF4-FFF2-40B4-BE49-F238E27FC236}">
              <a16:creationId xmlns:a16="http://schemas.microsoft.com/office/drawing/2014/main" id="{344686C3-EFB3-4078-82F4-B2218D0B2AE3}"/>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3" name="Text Box 2">
          <a:extLst>
            <a:ext uri="{FF2B5EF4-FFF2-40B4-BE49-F238E27FC236}">
              <a16:creationId xmlns:a16="http://schemas.microsoft.com/office/drawing/2014/main" id="{4844E0BB-56DD-4D91-986F-99810B042853}"/>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4" name="Text Box 2">
          <a:extLst>
            <a:ext uri="{FF2B5EF4-FFF2-40B4-BE49-F238E27FC236}">
              <a16:creationId xmlns:a16="http://schemas.microsoft.com/office/drawing/2014/main" id="{0439D82D-826E-47C0-84C5-EB1A2CFAD8BD}"/>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5" name="Text Box 2">
          <a:extLst>
            <a:ext uri="{FF2B5EF4-FFF2-40B4-BE49-F238E27FC236}">
              <a16:creationId xmlns:a16="http://schemas.microsoft.com/office/drawing/2014/main" id="{6DDB3401-45B9-4BE6-BB51-DFC642A75044}"/>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6" name="Text Box 2">
          <a:extLst>
            <a:ext uri="{FF2B5EF4-FFF2-40B4-BE49-F238E27FC236}">
              <a16:creationId xmlns:a16="http://schemas.microsoft.com/office/drawing/2014/main" id="{64B966CB-BEDA-4BAA-B846-AB73811AF9FD}"/>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7" name="Text Box 2">
          <a:extLst>
            <a:ext uri="{FF2B5EF4-FFF2-40B4-BE49-F238E27FC236}">
              <a16:creationId xmlns:a16="http://schemas.microsoft.com/office/drawing/2014/main" id="{42E277F6-B827-4E98-A0D1-7C2D99C99F08}"/>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384437"/>
    <xdr:sp macro="" textlink="">
      <xdr:nvSpPr>
        <xdr:cNvPr id="3018" name="Text Box 2">
          <a:extLst>
            <a:ext uri="{FF2B5EF4-FFF2-40B4-BE49-F238E27FC236}">
              <a16:creationId xmlns:a16="http://schemas.microsoft.com/office/drawing/2014/main" id="{E7E9EDB2-9170-475C-A97B-FB49A6640A68}"/>
            </a:ext>
          </a:extLst>
        </xdr:cNvPr>
        <xdr:cNvSpPr txBox="1">
          <a:spLocks noChangeArrowheads="1"/>
        </xdr:cNvSpPr>
      </xdr:nvSpPr>
      <xdr:spPr bwMode="auto">
        <a:xfrm>
          <a:off x="11144250" y="42052875"/>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19" name="Text Box 2">
          <a:extLst>
            <a:ext uri="{FF2B5EF4-FFF2-40B4-BE49-F238E27FC236}">
              <a16:creationId xmlns:a16="http://schemas.microsoft.com/office/drawing/2014/main" id="{888AB281-26D8-4F97-8EDB-6470CEF3B7B0}"/>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0" name="Text Box 2">
          <a:extLst>
            <a:ext uri="{FF2B5EF4-FFF2-40B4-BE49-F238E27FC236}">
              <a16:creationId xmlns:a16="http://schemas.microsoft.com/office/drawing/2014/main" id="{BED5847E-6A22-42B9-94C9-8EF58151A792}"/>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1" name="Text Box 2">
          <a:extLst>
            <a:ext uri="{FF2B5EF4-FFF2-40B4-BE49-F238E27FC236}">
              <a16:creationId xmlns:a16="http://schemas.microsoft.com/office/drawing/2014/main" id="{8F4B601A-E7BF-45FE-8E2A-745BBF45E6EE}"/>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2" name="Text Box 2">
          <a:extLst>
            <a:ext uri="{FF2B5EF4-FFF2-40B4-BE49-F238E27FC236}">
              <a16:creationId xmlns:a16="http://schemas.microsoft.com/office/drawing/2014/main" id="{8B8DC7D4-F849-46D8-A467-2C653D0685E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3" name="Text Box 2">
          <a:extLst>
            <a:ext uri="{FF2B5EF4-FFF2-40B4-BE49-F238E27FC236}">
              <a16:creationId xmlns:a16="http://schemas.microsoft.com/office/drawing/2014/main" id="{C780C7C5-C420-4382-9DF5-504DD215050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4" name="Text Box 2">
          <a:extLst>
            <a:ext uri="{FF2B5EF4-FFF2-40B4-BE49-F238E27FC236}">
              <a16:creationId xmlns:a16="http://schemas.microsoft.com/office/drawing/2014/main" id="{3E0EDE43-B085-4AF5-B587-BB27C28FF58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5" name="Text Box 2">
          <a:extLst>
            <a:ext uri="{FF2B5EF4-FFF2-40B4-BE49-F238E27FC236}">
              <a16:creationId xmlns:a16="http://schemas.microsoft.com/office/drawing/2014/main" id="{16E4FB9E-FF07-4566-ADF1-89467098194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6" name="Text Box 2">
          <a:extLst>
            <a:ext uri="{FF2B5EF4-FFF2-40B4-BE49-F238E27FC236}">
              <a16:creationId xmlns:a16="http://schemas.microsoft.com/office/drawing/2014/main" id="{4E2112EE-CF20-4547-BC1A-03335F828DC4}"/>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7" name="Text Box 2">
          <a:extLst>
            <a:ext uri="{FF2B5EF4-FFF2-40B4-BE49-F238E27FC236}">
              <a16:creationId xmlns:a16="http://schemas.microsoft.com/office/drawing/2014/main" id="{9CF5725D-C0CB-4758-9E77-5CEA0871A281}"/>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8" name="Text Box 2">
          <a:extLst>
            <a:ext uri="{FF2B5EF4-FFF2-40B4-BE49-F238E27FC236}">
              <a16:creationId xmlns:a16="http://schemas.microsoft.com/office/drawing/2014/main" id="{10F61F86-224F-4C72-94A0-8BAF648238BA}"/>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29" name="Text Box 2">
          <a:extLst>
            <a:ext uri="{FF2B5EF4-FFF2-40B4-BE49-F238E27FC236}">
              <a16:creationId xmlns:a16="http://schemas.microsoft.com/office/drawing/2014/main" id="{3958CFA2-7FBE-477B-97A5-694FCE51ECD6}"/>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30" name="Text Box 2">
          <a:extLst>
            <a:ext uri="{FF2B5EF4-FFF2-40B4-BE49-F238E27FC236}">
              <a16:creationId xmlns:a16="http://schemas.microsoft.com/office/drawing/2014/main" id="{E4676A57-700A-4906-8F55-2B319E74DE27}"/>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31" name="Text Box 2">
          <a:extLst>
            <a:ext uri="{FF2B5EF4-FFF2-40B4-BE49-F238E27FC236}">
              <a16:creationId xmlns:a16="http://schemas.microsoft.com/office/drawing/2014/main" id="{1222B2B9-1960-4873-B1C2-0A2A409A66B6}"/>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32" name="Text Box 2">
          <a:extLst>
            <a:ext uri="{FF2B5EF4-FFF2-40B4-BE49-F238E27FC236}">
              <a16:creationId xmlns:a16="http://schemas.microsoft.com/office/drawing/2014/main" id="{36AFF4CC-6B4D-465C-805F-1394049BEA27}"/>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33" name="Text Box 2">
          <a:extLst>
            <a:ext uri="{FF2B5EF4-FFF2-40B4-BE49-F238E27FC236}">
              <a16:creationId xmlns:a16="http://schemas.microsoft.com/office/drawing/2014/main" id="{C1D962B5-A0C5-4C4A-916A-BB0640B5F1F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9050" cy="166407"/>
    <xdr:sp macro="" textlink="">
      <xdr:nvSpPr>
        <xdr:cNvPr id="3034" name="Text Box 2">
          <a:extLst>
            <a:ext uri="{FF2B5EF4-FFF2-40B4-BE49-F238E27FC236}">
              <a16:creationId xmlns:a16="http://schemas.microsoft.com/office/drawing/2014/main" id="{703409B5-E7C2-417C-8754-CDBBFAEFB65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114</xdr:row>
      <xdr:rowOff>0</xdr:rowOff>
    </xdr:from>
    <xdr:to>
      <xdr:col>1</xdr:col>
      <xdr:colOff>14763</xdr:colOff>
      <xdr:row>115</xdr:row>
      <xdr:rowOff>13251</xdr:rowOff>
    </xdr:to>
    <xdr:sp macro="" textlink="">
      <xdr:nvSpPr>
        <xdr:cNvPr id="3035" name="Text Box 2">
          <a:extLst>
            <a:ext uri="{FF2B5EF4-FFF2-40B4-BE49-F238E27FC236}">
              <a16:creationId xmlns:a16="http://schemas.microsoft.com/office/drawing/2014/main" id="{31A54204-CC64-4E2A-BC38-307C3F26D2EB}"/>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036" name="Text Box 2">
          <a:extLst>
            <a:ext uri="{FF2B5EF4-FFF2-40B4-BE49-F238E27FC236}">
              <a16:creationId xmlns:a16="http://schemas.microsoft.com/office/drawing/2014/main" id="{43F14E94-8132-47F3-A00F-79A35474581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037" name="Text Box 2">
          <a:extLst>
            <a:ext uri="{FF2B5EF4-FFF2-40B4-BE49-F238E27FC236}">
              <a16:creationId xmlns:a16="http://schemas.microsoft.com/office/drawing/2014/main" id="{352B559B-5F46-41B7-92A7-111C9B451CD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038" name="Text Box 2">
          <a:extLst>
            <a:ext uri="{FF2B5EF4-FFF2-40B4-BE49-F238E27FC236}">
              <a16:creationId xmlns:a16="http://schemas.microsoft.com/office/drawing/2014/main" id="{CA33A6A2-A7E1-4822-B668-26DACC50C0C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039" name="Text Box 2">
          <a:extLst>
            <a:ext uri="{FF2B5EF4-FFF2-40B4-BE49-F238E27FC236}">
              <a16:creationId xmlns:a16="http://schemas.microsoft.com/office/drawing/2014/main" id="{DDB9EF78-22D9-4B2E-81B8-6B97C249B80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040" name="Text Box 2">
          <a:extLst>
            <a:ext uri="{FF2B5EF4-FFF2-40B4-BE49-F238E27FC236}">
              <a16:creationId xmlns:a16="http://schemas.microsoft.com/office/drawing/2014/main" id="{2062A080-D4C3-4AB5-90E2-EACF488C75F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041" name="Text Box 2">
          <a:extLst>
            <a:ext uri="{FF2B5EF4-FFF2-40B4-BE49-F238E27FC236}">
              <a16:creationId xmlns:a16="http://schemas.microsoft.com/office/drawing/2014/main" id="{E2A2D05A-FF95-42CB-9C74-6CE7E7E8208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2" name="Text Box 2">
          <a:extLst>
            <a:ext uri="{FF2B5EF4-FFF2-40B4-BE49-F238E27FC236}">
              <a16:creationId xmlns:a16="http://schemas.microsoft.com/office/drawing/2014/main" id="{785AC2F6-BCD2-4344-BEBC-1260E539E6A9}"/>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3" name="Text Box 2">
          <a:extLst>
            <a:ext uri="{FF2B5EF4-FFF2-40B4-BE49-F238E27FC236}">
              <a16:creationId xmlns:a16="http://schemas.microsoft.com/office/drawing/2014/main" id="{22632F8F-D4FA-430A-99FE-B659BAA07D52}"/>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4" name="Text Box 2">
          <a:extLst>
            <a:ext uri="{FF2B5EF4-FFF2-40B4-BE49-F238E27FC236}">
              <a16:creationId xmlns:a16="http://schemas.microsoft.com/office/drawing/2014/main" id="{4F4BF830-353C-421C-B39E-D2B14891C6F2}"/>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5" name="Text Box 2">
          <a:extLst>
            <a:ext uri="{FF2B5EF4-FFF2-40B4-BE49-F238E27FC236}">
              <a16:creationId xmlns:a16="http://schemas.microsoft.com/office/drawing/2014/main" id="{FB803064-862A-44FE-8C9B-C876428084FC}"/>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6" name="Text Box 2">
          <a:extLst>
            <a:ext uri="{FF2B5EF4-FFF2-40B4-BE49-F238E27FC236}">
              <a16:creationId xmlns:a16="http://schemas.microsoft.com/office/drawing/2014/main" id="{77BAB951-D556-41A4-94E2-50E2AD30F476}"/>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7" name="Text Box 2">
          <a:extLst>
            <a:ext uri="{FF2B5EF4-FFF2-40B4-BE49-F238E27FC236}">
              <a16:creationId xmlns:a16="http://schemas.microsoft.com/office/drawing/2014/main" id="{DE30210C-2B67-4B3F-9B71-373585443152}"/>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8" name="Text Box 2">
          <a:extLst>
            <a:ext uri="{FF2B5EF4-FFF2-40B4-BE49-F238E27FC236}">
              <a16:creationId xmlns:a16="http://schemas.microsoft.com/office/drawing/2014/main" id="{5D0FF4B1-0156-4B67-9789-A457E53B61EC}"/>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49" name="Text Box 2">
          <a:extLst>
            <a:ext uri="{FF2B5EF4-FFF2-40B4-BE49-F238E27FC236}">
              <a16:creationId xmlns:a16="http://schemas.microsoft.com/office/drawing/2014/main" id="{6CF8F1CC-9B69-4931-9CA0-F849B0EE230D}"/>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50" name="Text Box 2">
          <a:extLst>
            <a:ext uri="{FF2B5EF4-FFF2-40B4-BE49-F238E27FC236}">
              <a16:creationId xmlns:a16="http://schemas.microsoft.com/office/drawing/2014/main" id="{F7CC94B2-7C46-4438-98F9-232EA77D2696}"/>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56514</xdr:rowOff>
    </xdr:to>
    <xdr:sp macro="" textlink="">
      <xdr:nvSpPr>
        <xdr:cNvPr id="3051" name="Text Box 2">
          <a:extLst>
            <a:ext uri="{FF2B5EF4-FFF2-40B4-BE49-F238E27FC236}">
              <a16:creationId xmlns:a16="http://schemas.microsoft.com/office/drawing/2014/main" id="{8436D25B-9391-4644-B209-365628450A39}"/>
            </a:ext>
          </a:extLst>
        </xdr:cNvPr>
        <xdr:cNvSpPr txBox="1">
          <a:spLocks noChangeArrowheads="1"/>
        </xdr:cNvSpPr>
      </xdr:nvSpPr>
      <xdr:spPr bwMode="auto">
        <a:xfrm>
          <a:off x="400050" y="42052875"/>
          <a:ext cx="14763" cy="351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2" name="Text Box 2">
          <a:extLst>
            <a:ext uri="{FF2B5EF4-FFF2-40B4-BE49-F238E27FC236}">
              <a16:creationId xmlns:a16="http://schemas.microsoft.com/office/drawing/2014/main" id="{0AAC5A06-6969-445D-9A4E-F45FCA798113}"/>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3" name="Text Box 2">
          <a:extLst>
            <a:ext uri="{FF2B5EF4-FFF2-40B4-BE49-F238E27FC236}">
              <a16:creationId xmlns:a16="http://schemas.microsoft.com/office/drawing/2014/main" id="{20E85930-BC84-4426-A2EC-F9D802D4E52C}"/>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4" name="Text Box 2">
          <a:extLst>
            <a:ext uri="{FF2B5EF4-FFF2-40B4-BE49-F238E27FC236}">
              <a16:creationId xmlns:a16="http://schemas.microsoft.com/office/drawing/2014/main" id="{AB93C104-F566-4FD4-BC0F-B65F1DE72831}"/>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5" name="Text Box 2">
          <a:extLst>
            <a:ext uri="{FF2B5EF4-FFF2-40B4-BE49-F238E27FC236}">
              <a16:creationId xmlns:a16="http://schemas.microsoft.com/office/drawing/2014/main" id="{65B23600-FFF6-4610-A6CA-99D6535D9FB1}"/>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6" name="Text Box 2">
          <a:extLst>
            <a:ext uri="{FF2B5EF4-FFF2-40B4-BE49-F238E27FC236}">
              <a16:creationId xmlns:a16="http://schemas.microsoft.com/office/drawing/2014/main" id="{9B668545-48D4-4763-96DA-6114CCAA4886}"/>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7" name="Text Box 2">
          <a:extLst>
            <a:ext uri="{FF2B5EF4-FFF2-40B4-BE49-F238E27FC236}">
              <a16:creationId xmlns:a16="http://schemas.microsoft.com/office/drawing/2014/main" id="{1164460A-0B6D-44C5-8F48-215C4537D4D9}"/>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8" name="Text Box 2">
          <a:extLst>
            <a:ext uri="{FF2B5EF4-FFF2-40B4-BE49-F238E27FC236}">
              <a16:creationId xmlns:a16="http://schemas.microsoft.com/office/drawing/2014/main" id="{2CEE5683-C76E-4A1C-95A0-21E35CBC7BE2}"/>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59" name="Text Box 2">
          <a:extLst>
            <a:ext uri="{FF2B5EF4-FFF2-40B4-BE49-F238E27FC236}">
              <a16:creationId xmlns:a16="http://schemas.microsoft.com/office/drawing/2014/main" id="{A69DC7DF-3EEB-4C8C-B2E3-5143E57CEEE9}"/>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60" name="Text Box 2">
          <a:extLst>
            <a:ext uri="{FF2B5EF4-FFF2-40B4-BE49-F238E27FC236}">
              <a16:creationId xmlns:a16="http://schemas.microsoft.com/office/drawing/2014/main" id="{58E6465F-C994-478A-A62F-F66F87D6AA63}"/>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117</xdr:row>
      <xdr:rowOff>133349</xdr:rowOff>
    </xdr:to>
    <xdr:sp macro="" textlink="">
      <xdr:nvSpPr>
        <xdr:cNvPr id="3061" name="Text Box 2">
          <a:extLst>
            <a:ext uri="{FF2B5EF4-FFF2-40B4-BE49-F238E27FC236}">
              <a16:creationId xmlns:a16="http://schemas.microsoft.com/office/drawing/2014/main" id="{218369C3-282D-46E2-BBDE-99827F7DACFC}"/>
            </a:ext>
          </a:extLst>
        </xdr:cNvPr>
        <xdr:cNvSpPr txBox="1">
          <a:spLocks noChangeArrowheads="1"/>
        </xdr:cNvSpPr>
      </xdr:nvSpPr>
      <xdr:spPr bwMode="auto">
        <a:xfrm>
          <a:off x="400050" y="42052875"/>
          <a:ext cx="14763" cy="571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2" name="Text Box 2">
          <a:extLst>
            <a:ext uri="{FF2B5EF4-FFF2-40B4-BE49-F238E27FC236}">
              <a16:creationId xmlns:a16="http://schemas.microsoft.com/office/drawing/2014/main" id="{900DFCD8-B2EF-4C3D-92B1-2B8C0CA11D25}"/>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3" name="Text Box 2">
          <a:extLst>
            <a:ext uri="{FF2B5EF4-FFF2-40B4-BE49-F238E27FC236}">
              <a16:creationId xmlns:a16="http://schemas.microsoft.com/office/drawing/2014/main" id="{828CF530-BDEF-4680-B0BD-8760BA58D1B2}"/>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4" name="Text Box 2">
          <a:extLst>
            <a:ext uri="{FF2B5EF4-FFF2-40B4-BE49-F238E27FC236}">
              <a16:creationId xmlns:a16="http://schemas.microsoft.com/office/drawing/2014/main" id="{4FC5149D-0F49-4E09-8FA0-E97399DB065C}"/>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5" name="Text Box 2">
          <a:extLst>
            <a:ext uri="{FF2B5EF4-FFF2-40B4-BE49-F238E27FC236}">
              <a16:creationId xmlns:a16="http://schemas.microsoft.com/office/drawing/2014/main" id="{EC5E9024-EAEE-4A2F-A73F-E4FDC869151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6" name="Text Box 2">
          <a:extLst>
            <a:ext uri="{FF2B5EF4-FFF2-40B4-BE49-F238E27FC236}">
              <a16:creationId xmlns:a16="http://schemas.microsoft.com/office/drawing/2014/main" id="{DC0C26A5-446E-40F6-B578-32F0D9C488D2}"/>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7" name="Text Box 2">
          <a:extLst>
            <a:ext uri="{FF2B5EF4-FFF2-40B4-BE49-F238E27FC236}">
              <a16:creationId xmlns:a16="http://schemas.microsoft.com/office/drawing/2014/main" id="{024D00EA-A50C-4BD6-8EE7-2BB7F68841AA}"/>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8" name="Text Box 2">
          <a:extLst>
            <a:ext uri="{FF2B5EF4-FFF2-40B4-BE49-F238E27FC236}">
              <a16:creationId xmlns:a16="http://schemas.microsoft.com/office/drawing/2014/main" id="{AA2FC4F7-1C37-45FD-B87B-3987B2C09F5C}"/>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69" name="Text Box 2">
          <a:extLst>
            <a:ext uri="{FF2B5EF4-FFF2-40B4-BE49-F238E27FC236}">
              <a16:creationId xmlns:a16="http://schemas.microsoft.com/office/drawing/2014/main" id="{A120D967-7493-491B-B448-C02CC1B636AD}"/>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70" name="Text Box 2">
          <a:extLst>
            <a:ext uri="{FF2B5EF4-FFF2-40B4-BE49-F238E27FC236}">
              <a16:creationId xmlns:a16="http://schemas.microsoft.com/office/drawing/2014/main" id="{47A7DC43-9167-46D4-A504-CEB6DCF5C2D2}"/>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71" name="Text Box 2">
          <a:extLst>
            <a:ext uri="{FF2B5EF4-FFF2-40B4-BE49-F238E27FC236}">
              <a16:creationId xmlns:a16="http://schemas.microsoft.com/office/drawing/2014/main" id="{E7AC8AD1-4A1E-4BE2-8654-95010473621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2" name="Text Box 2">
          <a:extLst>
            <a:ext uri="{FF2B5EF4-FFF2-40B4-BE49-F238E27FC236}">
              <a16:creationId xmlns:a16="http://schemas.microsoft.com/office/drawing/2014/main" id="{4229D544-72CC-496B-862E-BB73313532A1}"/>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3" name="Text Box 2">
          <a:extLst>
            <a:ext uri="{FF2B5EF4-FFF2-40B4-BE49-F238E27FC236}">
              <a16:creationId xmlns:a16="http://schemas.microsoft.com/office/drawing/2014/main" id="{7A23604F-ED96-42CA-9A40-D58DD3C17E0E}"/>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4" name="Text Box 2">
          <a:extLst>
            <a:ext uri="{FF2B5EF4-FFF2-40B4-BE49-F238E27FC236}">
              <a16:creationId xmlns:a16="http://schemas.microsoft.com/office/drawing/2014/main" id="{94326631-78DD-49D8-9CE7-5F7636B576C2}"/>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5" name="Text Box 2">
          <a:extLst>
            <a:ext uri="{FF2B5EF4-FFF2-40B4-BE49-F238E27FC236}">
              <a16:creationId xmlns:a16="http://schemas.microsoft.com/office/drawing/2014/main" id="{7BE3A86E-5933-41FB-BC64-1ADA4AFB24BA}"/>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6" name="Text Box 2">
          <a:extLst>
            <a:ext uri="{FF2B5EF4-FFF2-40B4-BE49-F238E27FC236}">
              <a16:creationId xmlns:a16="http://schemas.microsoft.com/office/drawing/2014/main" id="{3437BC41-B592-4B27-8595-F29CB2696B7B}"/>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7" name="Text Box 2">
          <a:extLst>
            <a:ext uri="{FF2B5EF4-FFF2-40B4-BE49-F238E27FC236}">
              <a16:creationId xmlns:a16="http://schemas.microsoft.com/office/drawing/2014/main" id="{9DFC80FA-A8B8-4782-8E30-FC00B56DF259}"/>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8" name="Text Box 2">
          <a:extLst>
            <a:ext uri="{FF2B5EF4-FFF2-40B4-BE49-F238E27FC236}">
              <a16:creationId xmlns:a16="http://schemas.microsoft.com/office/drawing/2014/main" id="{88A3AF05-A1FE-45BA-8EED-1DDE12D82782}"/>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79" name="Text Box 2">
          <a:extLst>
            <a:ext uri="{FF2B5EF4-FFF2-40B4-BE49-F238E27FC236}">
              <a16:creationId xmlns:a16="http://schemas.microsoft.com/office/drawing/2014/main" id="{1D66CE11-73B0-4178-8A6C-0B158D8D935C}"/>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80" name="Text Box 2">
          <a:extLst>
            <a:ext uri="{FF2B5EF4-FFF2-40B4-BE49-F238E27FC236}">
              <a16:creationId xmlns:a16="http://schemas.microsoft.com/office/drawing/2014/main" id="{FF1C8D0D-C608-4D51-85DA-DFA0DC1E3916}"/>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38830</xdr:rowOff>
    </xdr:to>
    <xdr:sp macro="" textlink="">
      <xdr:nvSpPr>
        <xdr:cNvPr id="3081" name="Text Box 2">
          <a:extLst>
            <a:ext uri="{FF2B5EF4-FFF2-40B4-BE49-F238E27FC236}">
              <a16:creationId xmlns:a16="http://schemas.microsoft.com/office/drawing/2014/main" id="{F7B14974-A1D2-4F6D-A4EB-249A1B7798EC}"/>
            </a:ext>
          </a:extLst>
        </xdr:cNvPr>
        <xdr:cNvSpPr txBox="1">
          <a:spLocks noChangeArrowheads="1"/>
        </xdr:cNvSpPr>
      </xdr:nvSpPr>
      <xdr:spPr bwMode="auto">
        <a:xfrm>
          <a:off x="400050" y="42052875"/>
          <a:ext cx="14763" cy="334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2" name="Text Box 2">
          <a:extLst>
            <a:ext uri="{FF2B5EF4-FFF2-40B4-BE49-F238E27FC236}">
              <a16:creationId xmlns:a16="http://schemas.microsoft.com/office/drawing/2014/main" id="{4D5AA1E0-1284-4B6B-A566-7DE032AF0EB4}"/>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3" name="Text Box 2">
          <a:extLst>
            <a:ext uri="{FF2B5EF4-FFF2-40B4-BE49-F238E27FC236}">
              <a16:creationId xmlns:a16="http://schemas.microsoft.com/office/drawing/2014/main" id="{41662A04-DE70-41AD-B5D7-84F059D71123}"/>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4" name="Text Box 2">
          <a:extLst>
            <a:ext uri="{FF2B5EF4-FFF2-40B4-BE49-F238E27FC236}">
              <a16:creationId xmlns:a16="http://schemas.microsoft.com/office/drawing/2014/main" id="{2CD864F9-1EB6-4587-9772-514AFB9329B3}"/>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5" name="Text Box 2">
          <a:extLst>
            <a:ext uri="{FF2B5EF4-FFF2-40B4-BE49-F238E27FC236}">
              <a16:creationId xmlns:a16="http://schemas.microsoft.com/office/drawing/2014/main" id="{9ED922B6-6856-4B15-8574-692A03D7D70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6" name="Text Box 2">
          <a:extLst>
            <a:ext uri="{FF2B5EF4-FFF2-40B4-BE49-F238E27FC236}">
              <a16:creationId xmlns:a16="http://schemas.microsoft.com/office/drawing/2014/main" id="{44078285-EC1C-4C8D-8F21-804B90FD8AFE}"/>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7" name="Text Box 2">
          <a:extLst>
            <a:ext uri="{FF2B5EF4-FFF2-40B4-BE49-F238E27FC236}">
              <a16:creationId xmlns:a16="http://schemas.microsoft.com/office/drawing/2014/main" id="{64A2A7DE-880F-4EC6-9A92-34FEA0A1CC90}"/>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8" name="Text Box 2">
          <a:extLst>
            <a:ext uri="{FF2B5EF4-FFF2-40B4-BE49-F238E27FC236}">
              <a16:creationId xmlns:a16="http://schemas.microsoft.com/office/drawing/2014/main" id="{46E8B556-FA53-4ED5-8FD4-8193F3D89E10}"/>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89" name="Text Box 2">
          <a:extLst>
            <a:ext uri="{FF2B5EF4-FFF2-40B4-BE49-F238E27FC236}">
              <a16:creationId xmlns:a16="http://schemas.microsoft.com/office/drawing/2014/main" id="{AA962C26-7D1B-41DC-BB6E-F285D05923D7}"/>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90" name="Text Box 2">
          <a:extLst>
            <a:ext uri="{FF2B5EF4-FFF2-40B4-BE49-F238E27FC236}">
              <a16:creationId xmlns:a16="http://schemas.microsoft.com/office/drawing/2014/main" id="{E22DCEF0-85DB-40AF-B379-86677832361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106678</xdr:rowOff>
    </xdr:to>
    <xdr:sp macro="" textlink="">
      <xdr:nvSpPr>
        <xdr:cNvPr id="3091" name="Text Box 2">
          <a:extLst>
            <a:ext uri="{FF2B5EF4-FFF2-40B4-BE49-F238E27FC236}">
              <a16:creationId xmlns:a16="http://schemas.microsoft.com/office/drawing/2014/main" id="{1BC5977C-E0AC-44F5-AF06-478D3BF6B949}"/>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2" name="Text Box 100">
          <a:extLst>
            <a:ext uri="{FF2B5EF4-FFF2-40B4-BE49-F238E27FC236}">
              <a16:creationId xmlns:a16="http://schemas.microsoft.com/office/drawing/2014/main" id="{0979127B-4D08-4332-8100-09117FD90D6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3" name="Text Box 101">
          <a:extLst>
            <a:ext uri="{FF2B5EF4-FFF2-40B4-BE49-F238E27FC236}">
              <a16:creationId xmlns:a16="http://schemas.microsoft.com/office/drawing/2014/main" id="{918899B9-0FB8-486F-ACB3-539D4399F3D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4" name="Text Box 102">
          <a:extLst>
            <a:ext uri="{FF2B5EF4-FFF2-40B4-BE49-F238E27FC236}">
              <a16:creationId xmlns:a16="http://schemas.microsoft.com/office/drawing/2014/main" id="{2FEAD2CB-B9BA-490F-A076-3639E71AE8C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5" name="Text Box 103">
          <a:extLst>
            <a:ext uri="{FF2B5EF4-FFF2-40B4-BE49-F238E27FC236}">
              <a16:creationId xmlns:a16="http://schemas.microsoft.com/office/drawing/2014/main" id="{9FDC2A2B-CD27-4CF8-99B1-A8E477E04D0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6" name="Text Box 104">
          <a:extLst>
            <a:ext uri="{FF2B5EF4-FFF2-40B4-BE49-F238E27FC236}">
              <a16:creationId xmlns:a16="http://schemas.microsoft.com/office/drawing/2014/main" id="{71123F01-9A62-4F91-86D2-F8184BF0CA5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7" name="Text Box 105">
          <a:extLst>
            <a:ext uri="{FF2B5EF4-FFF2-40B4-BE49-F238E27FC236}">
              <a16:creationId xmlns:a16="http://schemas.microsoft.com/office/drawing/2014/main" id="{D575AF21-CD9B-4EB9-A73B-581E354A731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8" name="Text Box 106">
          <a:extLst>
            <a:ext uri="{FF2B5EF4-FFF2-40B4-BE49-F238E27FC236}">
              <a16:creationId xmlns:a16="http://schemas.microsoft.com/office/drawing/2014/main" id="{CFC7D89E-41EA-450A-B739-BDF41800A3C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099" name="Text Box 107">
          <a:extLst>
            <a:ext uri="{FF2B5EF4-FFF2-40B4-BE49-F238E27FC236}">
              <a16:creationId xmlns:a16="http://schemas.microsoft.com/office/drawing/2014/main" id="{E9280FD2-962B-4F70-82F3-B557D3497B9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0" name="Text Box 108">
          <a:extLst>
            <a:ext uri="{FF2B5EF4-FFF2-40B4-BE49-F238E27FC236}">
              <a16:creationId xmlns:a16="http://schemas.microsoft.com/office/drawing/2014/main" id="{B2AC4D32-E493-4F00-9FE6-F6EE05E62C59}"/>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1" name="Text Box 109">
          <a:extLst>
            <a:ext uri="{FF2B5EF4-FFF2-40B4-BE49-F238E27FC236}">
              <a16:creationId xmlns:a16="http://schemas.microsoft.com/office/drawing/2014/main" id="{5BC0C518-71B9-4374-9854-C4C83FAA1D1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2" name="Text Box 2">
          <a:extLst>
            <a:ext uri="{FF2B5EF4-FFF2-40B4-BE49-F238E27FC236}">
              <a16:creationId xmlns:a16="http://schemas.microsoft.com/office/drawing/2014/main" id="{BDB8667F-211A-4715-8A3F-6462A51E326D}"/>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3" name="Text Box 2">
          <a:extLst>
            <a:ext uri="{FF2B5EF4-FFF2-40B4-BE49-F238E27FC236}">
              <a16:creationId xmlns:a16="http://schemas.microsoft.com/office/drawing/2014/main" id="{13831D50-D8D8-4B69-8A39-2FF39A01714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4" name="Text Box 2">
          <a:extLst>
            <a:ext uri="{FF2B5EF4-FFF2-40B4-BE49-F238E27FC236}">
              <a16:creationId xmlns:a16="http://schemas.microsoft.com/office/drawing/2014/main" id="{E0824C31-9F04-4825-B6E4-6004FB85322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5" name="Text Box 2">
          <a:extLst>
            <a:ext uri="{FF2B5EF4-FFF2-40B4-BE49-F238E27FC236}">
              <a16:creationId xmlns:a16="http://schemas.microsoft.com/office/drawing/2014/main" id="{F5919086-F241-4B67-A86B-FFEB03D7D4A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6" name="Text Box 2">
          <a:extLst>
            <a:ext uri="{FF2B5EF4-FFF2-40B4-BE49-F238E27FC236}">
              <a16:creationId xmlns:a16="http://schemas.microsoft.com/office/drawing/2014/main" id="{22FDA4B9-1A8E-425B-87E3-08FC84527FB8}"/>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7" name="Text Box 2">
          <a:extLst>
            <a:ext uri="{FF2B5EF4-FFF2-40B4-BE49-F238E27FC236}">
              <a16:creationId xmlns:a16="http://schemas.microsoft.com/office/drawing/2014/main" id="{ECF77596-569D-4271-9AA2-567C9B65CDFB}"/>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8" name="Text Box 2">
          <a:extLst>
            <a:ext uri="{FF2B5EF4-FFF2-40B4-BE49-F238E27FC236}">
              <a16:creationId xmlns:a16="http://schemas.microsoft.com/office/drawing/2014/main" id="{15D78AC2-6FB2-43E5-BD1B-7170D7461EB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09" name="Text Box 2">
          <a:extLst>
            <a:ext uri="{FF2B5EF4-FFF2-40B4-BE49-F238E27FC236}">
              <a16:creationId xmlns:a16="http://schemas.microsoft.com/office/drawing/2014/main" id="{C4063B8A-A5D2-4872-91E6-A4B5BC9280BB}"/>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10" name="Text Box 2">
          <a:extLst>
            <a:ext uri="{FF2B5EF4-FFF2-40B4-BE49-F238E27FC236}">
              <a16:creationId xmlns:a16="http://schemas.microsoft.com/office/drawing/2014/main" id="{DB14D7F2-CCD1-447D-9D3E-070FACA9282B}"/>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114</xdr:row>
      <xdr:rowOff>0</xdr:rowOff>
    </xdr:from>
    <xdr:to>
      <xdr:col>1</xdr:col>
      <xdr:colOff>14763</xdr:colOff>
      <xdr:row>115</xdr:row>
      <xdr:rowOff>13251</xdr:rowOff>
    </xdr:to>
    <xdr:sp macro="" textlink="">
      <xdr:nvSpPr>
        <xdr:cNvPr id="3111" name="Text Box 2">
          <a:extLst>
            <a:ext uri="{FF2B5EF4-FFF2-40B4-BE49-F238E27FC236}">
              <a16:creationId xmlns:a16="http://schemas.microsoft.com/office/drawing/2014/main" id="{5C662D61-5847-4C48-A504-A910A6AAB9D9}"/>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2" name="Text Box 2">
          <a:extLst>
            <a:ext uri="{FF2B5EF4-FFF2-40B4-BE49-F238E27FC236}">
              <a16:creationId xmlns:a16="http://schemas.microsoft.com/office/drawing/2014/main" id="{22E25C8A-0960-449D-8F44-1E3881EA1B88}"/>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3" name="Text Box 2">
          <a:extLst>
            <a:ext uri="{FF2B5EF4-FFF2-40B4-BE49-F238E27FC236}">
              <a16:creationId xmlns:a16="http://schemas.microsoft.com/office/drawing/2014/main" id="{80C9CC20-D36B-425E-9AB8-D892412206FC}"/>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4" name="Text Box 2">
          <a:extLst>
            <a:ext uri="{FF2B5EF4-FFF2-40B4-BE49-F238E27FC236}">
              <a16:creationId xmlns:a16="http://schemas.microsoft.com/office/drawing/2014/main" id="{4356B8D2-6057-4482-898C-480FC890404A}"/>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5" name="Text Box 2">
          <a:extLst>
            <a:ext uri="{FF2B5EF4-FFF2-40B4-BE49-F238E27FC236}">
              <a16:creationId xmlns:a16="http://schemas.microsoft.com/office/drawing/2014/main" id="{94F5A522-B92F-4ABF-8719-4DD1E2A693BD}"/>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6" name="Text Box 2">
          <a:extLst>
            <a:ext uri="{FF2B5EF4-FFF2-40B4-BE49-F238E27FC236}">
              <a16:creationId xmlns:a16="http://schemas.microsoft.com/office/drawing/2014/main" id="{F8563038-B599-4446-BC5E-3E6E74ACB985}"/>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7" name="Text Box 2">
          <a:extLst>
            <a:ext uri="{FF2B5EF4-FFF2-40B4-BE49-F238E27FC236}">
              <a16:creationId xmlns:a16="http://schemas.microsoft.com/office/drawing/2014/main" id="{34C0BBDD-67F8-484A-96B3-1BF980CA7742}"/>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8" name="Text Box 2">
          <a:extLst>
            <a:ext uri="{FF2B5EF4-FFF2-40B4-BE49-F238E27FC236}">
              <a16:creationId xmlns:a16="http://schemas.microsoft.com/office/drawing/2014/main" id="{0C195672-F7A0-4D17-89A4-5B157E174184}"/>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19" name="Text Box 2">
          <a:extLst>
            <a:ext uri="{FF2B5EF4-FFF2-40B4-BE49-F238E27FC236}">
              <a16:creationId xmlns:a16="http://schemas.microsoft.com/office/drawing/2014/main" id="{BA9F94D8-5EBE-420D-8862-9DF52EEFCE07}"/>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20" name="Text Box 2">
          <a:extLst>
            <a:ext uri="{FF2B5EF4-FFF2-40B4-BE49-F238E27FC236}">
              <a16:creationId xmlns:a16="http://schemas.microsoft.com/office/drawing/2014/main" id="{CDDA9E1F-62B3-4510-9ACD-FC2107AA71C1}"/>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21" name="Text Box 2">
          <a:extLst>
            <a:ext uri="{FF2B5EF4-FFF2-40B4-BE49-F238E27FC236}">
              <a16:creationId xmlns:a16="http://schemas.microsoft.com/office/drawing/2014/main" id="{006A026F-B5D5-4B21-8292-F117C6A76187}"/>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2" name="Text Box 2">
          <a:extLst>
            <a:ext uri="{FF2B5EF4-FFF2-40B4-BE49-F238E27FC236}">
              <a16:creationId xmlns:a16="http://schemas.microsoft.com/office/drawing/2014/main" id="{DA2E8EAB-F910-4BE9-86CC-6347B466382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3" name="Text Box 2">
          <a:extLst>
            <a:ext uri="{FF2B5EF4-FFF2-40B4-BE49-F238E27FC236}">
              <a16:creationId xmlns:a16="http://schemas.microsoft.com/office/drawing/2014/main" id="{15EC3628-E69C-4029-B803-723AAC65952D}"/>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4" name="Text Box 2">
          <a:extLst>
            <a:ext uri="{FF2B5EF4-FFF2-40B4-BE49-F238E27FC236}">
              <a16:creationId xmlns:a16="http://schemas.microsoft.com/office/drawing/2014/main" id="{E5D6315C-9FE0-4C37-8BBA-50805D22CC4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5" name="Text Box 2">
          <a:extLst>
            <a:ext uri="{FF2B5EF4-FFF2-40B4-BE49-F238E27FC236}">
              <a16:creationId xmlns:a16="http://schemas.microsoft.com/office/drawing/2014/main" id="{AD60186F-C6A0-45E2-870E-92EDF6B5FB5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6" name="Text Box 2">
          <a:extLst>
            <a:ext uri="{FF2B5EF4-FFF2-40B4-BE49-F238E27FC236}">
              <a16:creationId xmlns:a16="http://schemas.microsoft.com/office/drawing/2014/main" id="{6CED5633-CEA6-4C3B-BD4A-225778A48AD6}"/>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7" name="Text Box 2">
          <a:extLst>
            <a:ext uri="{FF2B5EF4-FFF2-40B4-BE49-F238E27FC236}">
              <a16:creationId xmlns:a16="http://schemas.microsoft.com/office/drawing/2014/main" id="{BA0C6479-5CA3-4780-A4B1-8980DE61132F}"/>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8" name="Text Box 2">
          <a:extLst>
            <a:ext uri="{FF2B5EF4-FFF2-40B4-BE49-F238E27FC236}">
              <a16:creationId xmlns:a16="http://schemas.microsoft.com/office/drawing/2014/main" id="{D8C91FFF-BB58-4D60-B325-5F443699F7A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29" name="Text Box 2">
          <a:extLst>
            <a:ext uri="{FF2B5EF4-FFF2-40B4-BE49-F238E27FC236}">
              <a16:creationId xmlns:a16="http://schemas.microsoft.com/office/drawing/2014/main" id="{C63554BF-4E63-4825-868E-9F1EE7B30CE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30" name="Text Box 2">
          <a:extLst>
            <a:ext uri="{FF2B5EF4-FFF2-40B4-BE49-F238E27FC236}">
              <a16:creationId xmlns:a16="http://schemas.microsoft.com/office/drawing/2014/main" id="{0FE887FB-CD25-4FC2-BC42-9B29F9CAF45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31" name="Text Box 2">
          <a:extLst>
            <a:ext uri="{FF2B5EF4-FFF2-40B4-BE49-F238E27FC236}">
              <a16:creationId xmlns:a16="http://schemas.microsoft.com/office/drawing/2014/main" id="{DBCF723B-88AC-4A1D-9D71-D856C19B71C2}"/>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2" name="Text Box 2">
          <a:extLst>
            <a:ext uri="{FF2B5EF4-FFF2-40B4-BE49-F238E27FC236}">
              <a16:creationId xmlns:a16="http://schemas.microsoft.com/office/drawing/2014/main" id="{7EEBB433-8FBF-4174-AC0B-CFC9D09B8CD9}"/>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3" name="Text Box 2">
          <a:extLst>
            <a:ext uri="{FF2B5EF4-FFF2-40B4-BE49-F238E27FC236}">
              <a16:creationId xmlns:a16="http://schemas.microsoft.com/office/drawing/2014/main" id="{714CFFB5-4F67-45EE-B0D9-768657EC11EE}"/>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4" name="Text Box 2">
          <a:extLst>
            <a:ext uri="{FF2B5EF4-FFF2-40B4-BE49-F238E27FC236}">
              <a16:creationId xmlns:a16="http://schemas.microsoft.com/office/drawing/2014/main" id="{6CB5EAEB-9755-430D-9CDB-B3912211EFBE}"/>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5" name="Text Box 2">
          <a:extLst>
            <a:ext uri="{FF2B5EF4-FFF2-40B4-BE49-F238E27FC236}">
              <a16:creationId xmlns:a16="http://schemas.microsoft.com/office/drawing/2014/main" id="{43CF4DAA-D0EB-466D-BC75-6CE264D1575A}"/>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6" name="Text Box 2">
          <a:extLst>
            <a:ext uri="{FF2B5EF4-FFF2-40B4-BE49-F238E27FC236}">
              <a16:creationId xmlns:a16="http://schemas.microsoft.com/office/drawing/2014/main" id="{CF9AE2A2-937F-4D5E-874E-4BBFB5B4017C}"/>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7" name="Text Box 2">
          <a:extLst>
            <a:ext uri="{FF2B5EF4-FFF2-40B4-BE49-F238E27FC236}">
              <a16:creationId xmlns:a16="http://schemas.microsoft.com/office/drawing/2014/main" id="{11E9F821-903B-430A-849A-751B236BA655}"/>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8" name="Text Box 2">
          <a:extLst>
            <a:ext uri="{FF2B5EF4-FFF2-40B4-BE49-F238E27FC236}">
              <a16:creationId xmlns:a16="http://schemas.microsoft.com/office/drawing/2014/main" id="{0EBF32A8-DEF0-4360-8E9D-FF1E8789AFAE}"/>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39" name="Text Box 2">
          <a:extLst>
            <a:ext uri="{FF2B5EF4-FFF2-40B4-BE49-F238E27FC236}">
              <a16:creationId xmlns:a16="http://schemas.microsoft.com/office/drawing/2014/main" id="{81FA23CB-C71E-49A2-9FC6-AB497F8A5BB6}"/>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40" name="Text Box 2">
          <a:extLst>
            <a:ext uri="{FF2B5EF4-FFF2-40B4-BE49-F238E27FC236}">
              <a16:creationId xmlns:a16="http://schemas.microsoft.com/office/drawing/2014/main" id="{E0E1906A-D258-4C70-A2A0-97DD451EC425}"/>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116</xdr:row>
      <xdr:rowOff>66674</xdr:rowOff>
    </xdr:to>
    <xdr:sp macro="" textlink="">
      <xdr:nvSpPr>
        <xdr:cNvPr id="3141" name="Text Box 2">
          <a:extLst>
            <a:ext uri="{FF2B5EF4-FFF2-40B4-BE49-F238E27FC236}">
              <a16:creationId xmlns:a16="http://schemas.microsoft.com/office/drawing/2014/main" id="{803C4255-7810-45EF-9F78-D58EA49CCADA}"/>
            </a:ext>
          </a:extLst>
        </xdr:cNvPr>
        <xdr:cNvSpPr txBox="1">
          <a:spLocks noChangeArrowheads="1"/>
        </xdr:cNvSpPr>
      </xdr:nvSpPr>
      <xdr:spPr bwMode="auto">
        <a:xfrm>
          <a:off x="400050" y="42052875"/>
          <a:ext cx="14763" cy="3619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2" name="Text Box 2">
          <a:extLst>
            <a:ext uri="{FF2B5EF4-FFF2-40B4-BE49-F238E27FC236}">
              <a16:creationId xmlns:a16="http://schemas.microsoft.com/office/drawing/2014/main" id="{BDA8AF83-E8BC-4599-9648-ABD5BBDA481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3" name="Text Box 2">
          <a:extLst>
            <a:ext uri="{FF2B5EF4-FFF2-40B4-BE49-F238E27FC236}">
              <a16:creationId xmlns:a16="http://schemas.microsoft.com/office/drawing/2014/main" id="{76FD9C0F-652D-49F4-A000-68685434E4F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4" name="Text Box 2">
          <a:extLst>
            <a:ext uri="{FF2B5EF4-FFF2-40B4-BE49-F238E27FC236}">
              <a16:creationId xmlns:a16="http://schemas.microsoft.com/office/drawing/2014/main" id="{92137BF5-E8A5-43B3-BB8B-8CEB303AADEA}"/>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5" name="Text Box 2">
          <a:extLst>
            <a:ext uri="{FF2B5EF4-FFF2-40B4-BE49-F238E27FC236}">
              <a16:creationId xmlns:a16="http://schemas.microsoft.com/office/drawing/2014/main" id="{AF321F6B-F212-414A-83B3-452EF8B65816}"/>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6" name="Text Box 2">
          <a:extLst>
            <a:ext uri="{FF2B5EF4-FFF2-40B4-BE49-F238E27FC236}">
              <a16:creationId xmlns:a16="http://schemas.microsoft.com/office/drawing/2014/main" id="{5CD3F309-6EE4-4EDF-A7DF-1EC8292ACDBA}"/>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7" name="Text Box 2">
          <a:extLst>
            <a:ext uri="{FF2B5EF4-FFF2-40B4-BE49-F238E27FC236}">
              <a16:creationId xmlns:a16="http://schemas.microsoft.com/office/drawing/2014/main" id="{F92B2711-F5E5-4986-8457-96CFAA322D5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8" name="Text Box 2">
          <a:extLst>
            <a:ext uri="{FF2B5EF4-FFF2-40B4-BE49-F238E27FC236}">
              <a16:creationId xmlns:a16="http://schemas.microsoft.com/office/drawing/2014/main" id="{D9D54654-35F4-44EA-B3D5-EF1BB1FD73D8}"/>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49" name="Text Box 2">
          <a:extLst>
            <a:ext uri="{FF2B5EF4-FFF2-40B4-BE49-F238E27FC236}">
              <a16:creationId xmlns:a16="http://schemas.microsoft.com/office/drawing/2014/main" id="{FFA5D23B-8F8E-4423-B856-44CD561B3DF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0" name="Text Box 2">
          <a:extLst>
            <a:ext uri="{FF2B5EF4-FFF2-40B4-BE49-F238E27FC236}">
              <a16:creationId xmlns:a16="http://schemas.microsoft.com/office/drawing/2014/main" id="{2E467389-9D44-4903-8053-4134CBC62219}"/>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1" name="Text Box 2">
          <a:extLst>
            <a:ext uri="{FF2B5EF4-FFF2-40B4-BE49-F238E27FC236}">
              <a16:creationId xmlns:a16="http://schemas.microsoft.com/office/drawing/2014/main" id="{F7EF47E3-36F8-4E18-905B-A62644924DC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2" name="Text Box 2">
          <a:extLst>
            <a:ext uri="{FF2B5EF4-FFF2-40B4-BE49-F238E27FC236}">
              <a16:creationId xmlns:a16="http://schemas.microsoft.com/office/drawing/2014/main" id="{62CE2AE1-6B84-49AB-A934-6D5C0384AD12}"/>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3" name="Text Box 2">
          <a:extLst>
            <a:ext uri="{FF2B5EF4-FFF2-40B4-BE49-F238E27FC236}">
              <a16:creationId xmlns:a16="http://schemas.microsoft.com/office/drawing/2014/main" id="{EB51EDA1-5948-49B4-8CEA-9C67EE79F99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4" name="Text Box 2">
          <a:extLst>
            <a:ext uri="{FF2B5EF4-FFF2-40B4-BE49-F238E27FC236}">
              <a16:creationId xmlns:a16="http://schemas.microsoft.com/office/drawing/2014/main" id="{AEC4B29C-4EC4-47F8-BF44-C3552595EEA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5" name="Text Box 2">
          <a:extLst>
            <a:ext uri="{FF2B5EF4-FFF2-40B4-BE49-F238E27FC236}">
              <a16:creationId xmlns:a16="http://schemas.microsoft.com/office/drawing/2014/main" id="{2AB7E322-CE58-4C89-91EC-B810B3C10146}"/>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6" name="Text Box 2">
          <a:extLst>
            <a:ext uri="{FF2B5EF4-FFF2-40B4-BE49-F238E27FC236}">
              <a16:creationId xmlns:a16="http://schemas.microsoft.com/office/drawing/2014/main" id="{B73974D7-00FF-42F5-A50E-5972535489A2}"/>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114</xdr:row>
      <xdr:rowOff>0</xdr:rowOff>
    </xdr:from>
    <xdr:to>
      <xdr:col>1</xdr:col>
      <xdr:colOff>14763</xdr:colOff>
      <xdr:row>115</xdr:row>
      <xdr:rowOff>13251</xdr:rowOff>
    </xdr:to>
    <xdr:sp macro="" textlink="">
      <xdr:nvSpPr>
        <xdr:cNvPr id="3157" name="Text Box 2">
          <a:extLst>
            <a:ext uri="{FF2B5EF4-FFF2-40B4-BE49-F238E27FC236}">
              <a16:creationId xmlns:a16="http://schemas.microsoft.com/office/drawing/2014/main" id="{CBF54158-E527-471F-B184-5ADCFCA7A77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114</xdr:row>
      <xdr:rowOff>0</xdr:rowOff>
    </xdr:from>
    <xdr:ext cx="22166" cy="377377"/>
    <xdr:sp macro="" textlink="">
      <xdr:nvSpPr>
        <xdr:cNvPr id="3158" name="Text Box 2">
          <a:extLst>
            <a:ext uri="{FF2B5EF4-FFF2-40B4-BE49-F238E27FC236}">
              <a16:creationId xmlns:a16="http://schemas.microsoft.com/office/drawing/2014/main" id="{2A2DAF34-B324-425D-9202-0B5C2EDC007D}"/>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59" name="Text Box 2">
          <a:extLst>
            <a:ext uri="{FF2B5EF4-FFF2-40B4-BE49-F238E27FC236}">
              <a16:creationId xmlns:a16="http://schemas.microsoft.com/office/drawing/2014/main" id="{4D9BC16B-C382-4790-8E9E-55DD87528322}"/>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60" name="Text Box 2">
          <a:extLst>
            <a:ext uri="{FF2B5EF4-FFF2-40B4-BE49-F238E27FC236}">
              <a16:creationId xmlns:a16="http://schemas.microsoft.com/office/drawing/2014/main" id="{2ACD9D3D-503B-4C9E-B5CF-EF1917603E29}"/>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61" name="Text Box 2">
          <a:extLst>
            <a:ext uri="{FF2B5EF4-FFF2-40B4-BE49-F238E27FC236}">
              <a16:creationId xmlns:a16="http://schemas.microsoft.com/office/drawing/2014/main" id="{2E99EA94-D84D-4F44-81B6-F9B9BA364AD0}"/>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62" name="Text Box 2">
          <a:extLst>
            <a:ext uri="{FF2B5EF4-FFF2-40B4-BE49-F238E27FC236}">
              <a16:creationId xmlns:a16="http://schemas.microsoft.com/office/drawing/2014/main" id="{357F7DA2-4B70-4B47-BCB4-EC270F6BB6EB}"/>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63" name="Text Box 2">
          <a:extLst>
            <a:ext uri="{FF2B5EF4-FFF2-40B4-BE49-F238E27FC236}">
              <a16:creationId xmlns:a16="http://schemas.microsoft.com/office/drawing/2014/main" id="{80B91877-5C4E-4482-BC37-1DD04454E205}"/>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64" name="Text Box 2">
          <a:extLst>
            <a:ext uri="{FF2B5EF4-FFF2-40B4-BE49-F238E27FC236}">
              <a16:creationId xmlns:a16="http://schemas.microsoft.com/office/drawing/2014/main" id="{0033C48B-08F6-4490-8C97-AEEDEC675145}"/>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65" name="Text Box 2">
          <a:extLst>
            <a:ext uri="{FF2B5EF4-FFF2-40B4-BE49-F238E27FC236}">
              <a16:creationId xmlns:a16="http://schemas.microsoft.com/office/drawing/2014/main" id="{251F02ED-5013-445D-9AED-BBF049FA9C28}"/>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166" name="Text Box 2">
          <a:extLst>
            <a:ext uri="{FF2B5EF4-FFF2-40B4-BE49-F238E27FC236}">
              <a16:creationId xmlns:a16="http://schemas.microsoft.com/office/drawing/2014/main" id="{8C0BB3FE-57B8-4227-849F-EDA5A8FCAC56}"/>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67" name="Text Box 2">
          <a:extLst>
            <a:ext uri="{FF2B5EF4-FFF2-40B4-BE49-F238E27FC236}">
              <a16:creationId xmlns:a16="http://schemas.microsoft.com/office/drawing/2014/main" id="{1F09BDCC-4C18-46A3-A871-69513A2C058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68" name="Text Box 2">
          <a:extLst>
            <a:ext uri="{FF2B5EF4-FFF2-40B4-BE49-F238E27FC236}">
              <a16:creationId xmlns:a16="http://schemas.microsoft.com/office/drawing/2014/main" id="{38741ADE-DD4F-4452-930A-B32442D6B04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69" name="Text Box 2">
          <a:extLst>
            <a:ext uri="{FF2B5EF4-FFF2-40B4-BE49-F238E27FC236}">
              <a16:creationId xmlns:a16="http://schemas.microsoft.com/office/drawing/2014/main" id="{E357D9F5-1965-4B6C-84D8-762BF9E51A5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70" name="Text Box 2">
          <a:extLst>
            <a:ext uri="{FF2B5EF4-FFF2-40B4-BE49-F238E27FC236}">
              <a16:creationId xmlns:a16="http://schemas.microsoft.com/office/drawing/2014/main" id="{01F329CF-B310-4A5D-96F8-577AD2D6CA8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71" name="Text Box 2">
          <a:extLst>
            <a:ext uri="{FF2B5EF4-FFF2-40B4-BE49-F238E27FC236}">
              <a16:creationId xmlns:a16="http://schemas.microsoft.com/office/drawing/2014/main" id="{BCE82DB7-0E83-4C6F-A5E6-2DB56841992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72" name="Text Box 2">
          <a:extLst>
            <a:ext uri="{FF2B5EF4-FFF2-40B4-BE49-F238E27FC236}">
              <a16:creationId xmlns:a16="http://schemas.microsoft.com/office/drawing/2014/main" id="{2233E692-BEF4-4DD5-B882-20BC28FC615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73" name="Text Box 2">
          <a:extLst>
            <a:ext uri="{FF2B5EF4-FFF2-40B4-BE49-F238E27FC236}">
              <a16:creationId xmlns:a16="http://schemas.microsoft.com/office/drawing/2014/main" id="{74F80ACE-F323-43E8-82E4-BF4470C08AD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74" name="Text Box 2">
          <a:extLst>
            <a:ext uri="{FF2B5EF4-FFF2-40B4-BE49-F238E27FC236}">
              <a16:creationId xmlns:a16="http://schemas.microsoft.com/office/drawing/2014/main" id="{E8CA747C-A7B5-4716-81D8-3B706072ECD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75" name="Text Box 2">
          <a:extLst>
            <a:ext uri="{FF2B5EF4-FFF2-40B4-BE49-F238E27FC236}">
              <a16:creationId xmlns:a16="http://schemas.microsoft.com/office/drawing/2014/main" id="{2241FA2E-4263-45ED-81F1-14EDEB68F90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76" name="Text Box 2">
          <a:extLst>
            <a:ext uri="{FF2B5EF4-FFF2-40B4-BE49-F238E27FC236}">
              <a16:creationId xmlns:a16="http://schemas.microsoft.com/office/drawing/2014/main" id="{09782876-A342-4040-A65D-B3ACDC7ACAD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77" name="Text Box 2">
          <a:extLst>
            <a:ext uri="{FF2B5EF4-FFF2-40B4-BE49-F238E27FC236}">
              <a16:creationId xmlns:a16="http://schemas.microsoft.com/office/drawing/2014/main" id="{8408C61B-AC6A-40F7-A048-D1E9CCDB4538}"/>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78" name="Text Box 2">
          <a:extLst>
            <a:ext uri="{FF2B5EF4-FFF2-40B4-BE49-F238E27FC236}">
              <a16:creationId xmlns:a16="http://schemas.microsoft.com/office/drawing/2014/main" id="{1FE82274-AFD6-4932-8AC7-04A54935475F}"/>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79" name="Text Box 2">
          <a:extLst>
            <a:ext uri="{FF2B5EF4-FFF2-40B4-BE49-F238E27FC236}">
              <a16:creationId xmlns:a16="http://schemas.microsoft.com/office/drawing/2014/main" id="{36B7F764-2C0F-4ABB-9776-2D19B27115C3}"/>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80" name="Text Box 2">
          <a:extLst>
            <a:ext uri="{FF2B5EF4-FFF2-40B4-BE49-F238E27FC236}">
              <a16:creationId xmlns:a16="http://schemas.microsoft.com/office/drawing/2014/main" id="{7A0963A8-5445-41BC-BEB0-74B75151890D}"/>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81" name="Text Box 2">
          <a:extLst>
            <a:ext uri="{FF2B5EF4-FFF2-40B4-BE49-F238E27FC236}">
              <a16:creationId xmlns:a16="http://schemas.microsoft.com/office/drawing/2014/main" id="{0EB50564-5BB8-4299-894F-14E1CF867558}"/>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82" name="Text Box 2">
          <a:extLst>
            <a:ext uri="{FF2B5EF4-FFF2-40B4-BE49-F238E27FC236}">
              <a16:creationId xmlns:a16="http://schemas.microsoft.com/office/drawing/2014/main" id="{0547C1D1-AD03-4BAF-8E7E-5426450D30DB}"/>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83" name="Text Box 2">
          <a:extLst>
            <a:ext uri="{FF2B5EF4-FFF2-40B4-BE49-F238E27FC236}">
              <a16:creationId xmlns:a16="http://schemas.microsoft.com/office/drawing/2014/main" id="{FC99E049-67BB-45F6-A931-2B84BF60B7C0}"/>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84" name="Text Box 2">
          <a:extLst>
            <a:ext uri="{FF2B5EF4-FFF2-40B4-BE49-F238E27FC236}">
              <a16:creationId xmlns:a16="http://schemas.microsoft.com/office/drawing/2014/main" id="{51EBBE87-89BF-46AA-9B92-776491D7B8A5}"/>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85" name="Text Box 2">
          <a:extLst>
            <a:ext uri="{FF2B5EF4-FFF2-40B4-BE49-F238E27FC236}">
              <a16:creationId xmlns:a16="http://schemas.microsoft.com/office/drawing/2014/main" id="{4143DB4F-0504-473D-994B-C1F1CCF6E1FC}"/>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186" name="Text Box 2">
          <a:extLst>
            <a:ext uri="{FF2B5EF4-FFF2-40B4-BE49-F238E27FC236}">
              <a16:creationId xmlns:a16="http://schemas.microsoft.com/office/drawing/2014/main" id="{90916754-A6C3-4A19-A1F1-F6CCDC4285B3}"/>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87" name="Text Box 2">
          <a:extLst>
            <a:ext uri="{FF2B5EF4-FFF2-40B4-BE49-F238E27FC236}">
              <a16:creationId xmlns:a16="http://schemas.microsoft.com/office/drawing/2014/main" id="{FF3C0157-5B29-4C37-A21B-5104C210105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88" name="Text Box 2">
          <a:extLst>
            <a:ext uri="{FF2B5EF4-FFF2-40B4-BE49-F238E27FC236}">
              <a16:creationId xmlns:a16="http://schemas.microsoft.com/office/drawing/2014/main" id="{96DBB90D-024E-47F3-8E76-9B3F46363A1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89" name="Text Box 2">
          <a:extLst>
            <a:ext uri="{FF2B5EF4-FFF2-40B4-BE49-F238E27FC236}">
              <a16:creationId xmlns:a16="http://schemas.microsoft.com/office/drawing/2014/main" id="{8CE1323F-FE71-43B2-9A93-AA19DFFBFBA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90" name="Text Box 2">
          <a:extLst>
            <a:ext uri="{FF2B5EF4-FFF2-40B4-BE49-F238E27FC236}">
              <a16:creationId xmlns:a16="http://schemas.microsoft.com/office/drawing/2014/main" id="{0C8993BF-696B-4389-827A-D5BFD8C6B01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91" name="Text Box 2">
          <a:extLst>
            <a:ext uri="{FF2B5EF4-FFF2-40B4-BE49-F238E27FC236}">
              <a16:creationId xmlns:a16="http://schemas.microsoft.com/office/drawing/2014/main" id="{F7AFEB59-A71B-4F11-AAED-9E712ABEF30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92" name="Text Box 2">
          <a:extLst>
            <a:ext uri="{FF2B5EF4-FFF2-40B4-BE49-F238E27FC236}">
              <a16:creationId xmlns:a16="http://schemas.microsoft.com/office/drawing/2014/main" id="{8889D214-6758-420A-8C6F-0D4329CD42B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93" name="Text Box 2">
          <a:extLst>
            <a:ext uri="{FF2B5EF4-FFF2-40B4-BE49-F238E27FC236}">
              <a16:creationId xmlns:a16="http://schemas.microsoft.com/office/drawing/2014/main" id="{532C559C-935A-4688-947B-C212B910E3A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94" name="Text Box 2">
          <a:extLst>
            <a:ext uri="{FF2B5EF4-FFF2-40B4-BE49-F238E27FC236}">
              <a16:creationId xmlns:a16="http://schemas.microsoft.com/office/drawing/2014/main" id="{142F4C46-1665-413F-9E12-0510EE8391C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95" name="Text Box 2">
          <a:extLst>
            <a:ext uri="{FF2B5EF4-FFF2-40B4-BE49-F238E27FC236}">
              <a16:creationId xmlns:a16="http://schemas.microsoft.com/office/drawing/2014/main" id="{39D04944-DBA4-49C2-8492-46E23CE592D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196" name="Text Box 2">
          <a:extLst>
            <a:ext uri="{FF2B5EF4-FFF2-40B4-BE49-F238E27FC236}">
              <a16:creationId xmlns:a16="http://schemas.microsoft.com/office/drawing/2014/main" id="{7BDB6A93-2BFC-44CC-90C8-ECD05BE0A22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197" name="Text Box 100">
          <a:extLst>
            <a:ext uri="{FF2B5EF4-FFF2-40B4-BE49-F238E27FC236}">
              <a16:creationId xmlns:a16="http://schemas.microsoft.com/office/drawing/2014/main" id="{A47E7F4F-1E4E-49E1-8072-FBF16DAF105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198" name="Text Box 101">
          <a:extLst>
            <a:ext uri="{FF2B5EF4-FFF2-40B4-BE49-F238E27FC236}">
              <a16:creationId xmlns:a16="http://schemas.microsoft.com/office/drawing/2014/main" id="{3F310919-B016-4885-9378-99407E536F4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199" name="Text Box 102">
          <a:extLst>
            <a:ext uri="{FF2B5EF4-FFF2-40B4-BE49-F238E27FC236}">
              <a16:creationId xmlns:a16="http://schemas.microsoft.com/office/drawing/2014/main" id="{CEDF20E5-02CB-4FA9-B3A9-2F8B9795C91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0" name="Text Box 103">
          <a:extLst>
            <a:ext uri="{FF2B5EF4-FFF2-40B4-BE49-F238E27FC236}">
              <a16:creationId xmlns:a16="http://schemas.microsoft.com/office/drawing/2014/main" id="{CAF561BE-DC62-4283-AD9A-DC0BB1D1F1D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1" name="Text Box 104">
          <a:extLst>
            <a:ext uri="{FF2B5EF4-FFF2-40B4-BE49-F238E27FC236}">
              <a16:creationId xmlns:a16="http://schemas.microsoft.com/office/drawing/2014/main" id="{0603CD7B-A674-4A7D-B311-8FD5BBFCB9E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2" name="Text Box 105">
          <a:extLst>
            <a:ext uri="{FF2B5EF4-FFF2-40B4-BE49-F238E27FC236}">
              <a16:creationId xmlns:a16="http://schemas.microsoft.com/office/drawing/2014/main" id="{098C253D-CE59-4A79-B635-A3D8592AEF2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3" name="Text Box 106">
          <a:extLst>
            <a:ext uri="{FF2B5EF4-FFF2-40B4-BE49-F238E27FC236}">
              <a16:creationId xmlns:a16="http://schemas.microsoft.com/office/drawing/2014/main" id="{C231AF10-0A47-4175-AD96-B1BB924A371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4" name="Text Box 107">
          <a:extLst>
            <a:ext uri="{FF2B5EF4-FFF2-40B4-BE49-F238E27FC236}">
              <a16:creationId xmlns:a16="http://schemas.microsoft.com/office/drawing/2014/main" id="{99D66A89-0D64-483A-A148-9B6AFCEE366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5" name="Text Box 108">
          <a:extLst>
            <a:ext uri="{FF2B5EF4-FFF2-40B4-BE49-F238E27FC236}">
              <a16:creationId xmlns:a16="http://schemas.microsoft.com/office/drawing/2014/main" id="{8DEEA58D-496C-4653-9614-B11E5A2B321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6" name="Text Box 109">
          <a:extLst>
            <a:ext uri="{FF2B5EF4-FFF2-40B4-BE49-F238E27FC236}">
              <a16:creationId xmlns:a16="http://schemas.microsoft.com/office/drawing/2014/main" id="{E18CD082-AE09-4050-8E2A-F14D8C2905D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7" name="Text Box 2">
          <a:extLst>
            <a:ext uri="{FF2B5EF4-FFF2-40B4-BE49-F238E27FC236}">
              <a16:creationId xmlns:a16="http://schemas.microsoft.com/office/drawing/2014/main" id="{20EF05BF-1151-4BA1-8DB2-9A215C0C34E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8" name="Text Box 2">
          <a:extLst>
            <a:ext uri="{FF2B5EF4-FFF2-40B4-BE49-F238E27FC236}">
              <a16:creationId xmlns:a16="http://schemas.microsoft.com/office/drawing/2014/main" id="{87C42D43-ED9F-4320-B469-1ECB7BFBD65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09" name="Text Box 2">
          <a:extLst>
            <a:ext uri="{FF2B5EF4-FFF2-40B4-BE49-F238E27FC236}">
              <a16:creationId xmlns:a16="http://schemas.microsoft.com/office/drawing/2014/main" id="{B7A3E25C-107C-4DB5-AF53-FB9A821D063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10" name="Text Box 2">
          <a:extLst>
            <a:ext uri="{FF2B5EF4-FFF2-40B4-BE49-F238E27FC236}">
              <a16:creationId xmlns:a16="http://schemas.microsoft.com/office/drawing/2014/main" id="{95E3DE96-2019-408B-A011-D7666EBEA8E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11" name="Text Box 2">
          <a:extLst>
            <a:ext uri="{FF2B5EF4-FFF2-40B4-BE49-F238E27FC236}">
              <a16:creationId xmlns:a16="http://schemas.microsoft.com/office/drawing/2014/main" id="{5C2648A3-B3C4-4F11-A392-033FD84115F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12" name="Text Box 2">
          <a:extLst>
            <a:ext uri="{FF2B5EF4-FFF2-40B4-BE49-F238E27FC236}">
              <a16:creationId xmlns:a16="http://schemas.microsoft.com/office/drawing/2014/main" id="{902E012F-FCB2-493A-8854-AF069342D0D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13" name="Text Box 2">
          <a:extLst>
            <a:ext uri="{FF2B5EF4-FFF2-40B4-BE49-F238E27FC236}">
              <a16:creationId xmlns:a16="http://schemas.microsoft.com/office/drawing/2014/main" id="{F21006FD-C767-42CB-91EF-304E88BD9C9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14" name="Text Box 2">
          <a:extLst>
            <a:ext uri="{FF2B5EF4-FFF2-40B4-BE49-F238E27FC236}">
              <a16:creationId xmlns:a16="http://schemas.microsoft.com/office/drawing/2014/main" id="{E4E1A44C-9ED3-4D5B-9D8F-A9FC4F94425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15" name="Text Box 2">
          <a:extLst>
            <a:ext uri="{FF2B5EF4-FFF2-40B4-BE49-F238E27FC236}">
              <a16:creationId xmlns:a16="http://schemas.microsoft.com/office/drawing/2014/main" id="{021551DE-005E-4CAE-811E-9B77DD41F92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216" name="Text Box 2">
          <a:extLst>
            <a:ext uri="{FF2B5EF4-FFF2-40B4-BE49-F238E27FC236}">
              <a16:creationId xmlns:a16="http://schemas.microsoft.com/office/drawing/2014/main" id="{332E2155-9173-4A78-A855-A65C08B8DA5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17" name="Text Box 2">
          <a:extLst>
            <a:ext uri="{FF2B5EF4-FFF2-40B4-BE49-F238E27FC236}">
              <a16:creationId xmlns:a16="http://schemas.microsoft.com/office/drawing/2014/main" id="{AA8D14DD-5AEA-44C6-875D-4F2AD125156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18" name="Text Box 2">
          <a:extLst>
            <a:ext uri="{FF2B5EF4-FFF2-40B4-BE49-F238E27FC236}">
              <a16:creationId xmlns:a16="http://schemas.microsoft.com/office/drawing/2014/main" id="{3D3B4A7C-CD17-4499-8075-ADCEFCC04050}"/>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19" name="Text Box 2">
          <a:extLst>
            <a:ext uri="{FF2B5EF4-FFF2-40B4-BE49-F238E27FC236}">
              <a16:creationId xmlns:a16="http://schemas.microsoft.com/office/drawing/2014/main" id="{C7998E41-35C9-4C55-A268-AE3420210519}"/>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20" name="Text Box 2">
          <a:extLst>
            <a:ext uri="{FF2B5EF4-FFF2-40B4-BE49-F238E27FC236}">
              <a16:creationId xmlns:a16="http://schemas.microsoft.com/office/drawing/2014/main" id="{64C674D4-C949-4129-9123-66E974F5E6F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21" name="Text Box 2">
          <a:extLst>
            <a:ext uri="{FF2B5EF4-FFF2-40B4-BE49-F238E27FC236}">
              <a16:creationId xmlns:a16="http://schemas.microsoft.com/office/drawing/2014/main" id="{02C71A55-39FE-4311-8C6C-AEED3B7FBFCA}"/>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22" name="Text Box 2">
          <a:extLst>
            <a:ext uri="{FF2B5EF4-FFF2-40B4-BE49-F238E27FC236}">
              <a16:creationId xmlns:a16="http://schemas.microsoft.com/office/drawing/2014/main" id="{4E58150A-AC3B-4DF3-BBFF-39FE53C76E89}"/>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23" name="Text Box 2">
          <a:extLst>
            <a:ext uri="{FF2B5EF4-FFF2-40B4-BE49-F238E27FC236}">
              <a16:creationId xmlns:a16="http://schemas.microsoft.com/office/drawing/2014/main" id="{7AF527B1-1D41-4589-A5EF-F376033F2F9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24" name="Text Box 2">
          <a:extLst>
            <a:ext uri="{FF2B5EF4-FFF2-40B4-BE49-F238E27FC236}">
              <a16:creationId xmlns:a16="http://schemas.microsoft.com/office/drawing/2014/main" id="{70D70BE6-9E2E-4799-9EE3-D5C4D638A2E5}"/>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25" name="Text Box 2">
          <a:extLst>
            <a:ext uri="{FF2B5EF4-FFF2-40B4-BE49-F238E27FC236}">
              <a16:creationId xmlns:a16="http://schemas.microsoft.com/office/drawing/2014/main" id="{7D1E40E7-4A98-47BB-8193-53B90649DCA0}"/>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26" name="Text Box 2">
          <a:extLst>
            <a:ext uri="{FF2B5EF4-FFF2-40B4-BE49-F238E27FC236}">
              <a16:creationId xmlns:a16="http://schemas.microsoft.com/office/drawing/2014/main" id="{0428DFE0-2C17-44F5-976D-C7E768B6F8F9}"/>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27" name="Text Box 2">
          <a:extLst>
            <a:ext uri="{FF2B5EF4-FFF2-40B4-BE49-F238E27FC236}">
              <a16:creationId xmlns:a16="http://schemas.microsoft.com/office/drawing/2014/main" id="{BBE85B6D-6FB8-4E98-ACDE-AAF583DD9F7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28" name="Text Box 2">
          <a:extLst>
            <a:ext uri="{FF2B5EF4-FFF2-40B4-BE49-F238E27FC236}">
              <a16:creationId xmlns:a16="http://schemas.microsoft.com/office/drawing/2014/main" id="{C9924BD4-EE6A-4354-AA13-CC4B54891FC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29" name="Text Box 2">
          <a:extLst>
            <a:ext uri="{FF2B5EF4-FFF2-40B4-BE49-F238E27FC236}">
              <a16:creationId xmlns:a16="http://schemas.microsoft.com/office/drawing/2014/main" id="{BF149D07-2DA4-4075-B151-0EEE52A787E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30" name="Text Box 2">
          <a:extLst>
            <a:ext uri="{FF2B5EF4-FFF2-40B4-BE49-F238E27FC236}">
              <a16:creationId xmlns:a16="http://schemas.microsoft.com/office/drawing/2014/main" id="{8C3D4EB6-2846-4BED-9CBC-5AE802378B1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31" name="Text Box 2">
          <a:extLst>
            <a:ext uri="{FF2B5EF4-FFF2-40B4-BE49-F238E27FC236}">
              <a16:creationId xmlns:a16="http://schemas.microsoft.com/office/drawing/2014/main" id="{00D6BC7F-24A5-4276-9C74-5B81BD04AEB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32" name="Text Box 2">
          <a:extLst>
            <a:ext uri="{FF2B5EF4-FFF2-40B4-BE49-F238E27FC236}">
              <a16:creationId xmlns:a16="http://schemas.microsoft.com/office/drawing/2014/main" id="{9844751D-2F06-4770-BB7E-D9EC753BB8E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33" name="Text Box 2">
          <a:extLst>
            <a:ext uri="{FF2B5EF4-FFF2-40B4-BE49-F238E27FC236}">
              <a16:creationId xmlns:a16="http://schemas.microsoft.com/office/drawing/2014/main" id="{55B430E4-5637-4731-9B0D-293B93F5AFE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34" name="Text Box 2">
          <a:extLst>
            <a:ext uri="{FF2B5EF4-FFF2-40B4-BE49-F238E27FC236}">
              <a16:creationId xmlns:a16="http://schemas.microsoft.com/office/drawing/2014/main" id="{6A5A29C6-524A-4891-B19C-03B513091A1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35" name="Text Box 2">
          <a:extLst>
            <a:ext uri="{FF2B5EF4-FFF2-40B4-BE49-F238E27FC236}">
              <a16:creationId xmlns:a16="http://schemas.microsoft.com/office/drawing/2014/main" id="{3AD5D711-50E7-4C97-B137-575E60B231F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36" name="Text Box 2">
          <a:extLst>
            <a:ext uri="{FF2B5EF4-FFF2-40B4-BE49-F238E27FC236}">
              <a16:creationId xmlns:a16="http://schemas.microsoft.com/office/drawing/2014/main" id="{AF66128D-1CB1-4A1C-97D6-F7E9294077B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37" name="Text Box 2">
          <a:extLst>
            <a:ext uri="{FF2B5EF4-FFF2-40B4-BE49-F238E27FC236}">
              <a16:creationId xmlns:a16="http://schemas.microsoft.com/office/drawing/2014/main" id="{FECCAFD5-6E72-4F20-BE21-0A49A7ABBBC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38" name="Text Box 2">
          <a:extLst>
            <a:ext uri="{FF2B5EF4-FFF2-40B4-BE49-F238E27FC236}">
              <a16:creationId xmlns:a16="http://schemas.microsoft.com/office/drawing/2014/main" id="{7BAF7279-1405-4F21-9E4C-F8F2B93C684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39" name="Text Box 2">
          <a:extLst>
            <a:ext uri="{FF2B5EF4-FFF2-40B4-BE49-F238E27FC236}">
              <a16:creationId xmlns:a16="http://schemas.microsoft.com/office/drawing/2014/main" id="{CC215D3F-FE7D-4C91-A353-948A19DAE03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40" name="Text Box 2">
          <a:extLst>
            <a:ext uri="{FF2B5EF4-FFF2-40B4-BE49-F238E27FC236}">
              <a16:creationId xmlns:a16="http://schemas.microsoft.com/office/drawing/2014/main" id="{F4DB2D79-152A-45A3-89FF-F5EB9085E2F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41" name="Text Box 2">
          <a:extLst>
            <a:ext uri="{FF2B5EF4-FFF2-40B4-BE49-F238E27FC236}">
              <a16:creationId xmlns:a16="http://schemas.microsoft.com/office/drawing/2014/main" id="{75FD543A-FD2F-46BC-B35B-31897A44B909}"/>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42" name="Text Box 2">
          <a:extLst>
            <a:ext uri="{FF2B5EF4-FFF2-40B4-BE49-F238E27FC236}">
              <a16:creationId xmlns:a16="http://schemas.microsoft.com/office/drawing/2014/main" id="{D1FB8BC1-2678-4BD7-BCBA-5800F9EA6620}"/>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43" name="Text Box 2">
          <a:extLst>
            <a:ext uri="{FF2B5EF4-FFF2-40B4-BE49-F238E27FC236}">
              <a16:creationId xmlns:a16="http://schemas.microsoft.com/office/drawing/2014/main" id="{9ECD6CF8-AE24-4A50-B647-90148EC9D6EA}"/>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44" name="Text Box 2">
          <a:extLst>
            <a:ext uri="{FF2B5EF4-FFF2-40B4-BE49-F238E27FC236}">
              <a16:creationId xmlns:a16="http://schemas.microsoft.com/office/drawing/2014/main" id="{75DB2793-0DA8-4F9B-8A50-1D0AA3658EE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45" name="Text Box 2">
          <a:extLst>
            <a:ext uri="{FF2B5EF4-FFF2-40B4-BE49-F238E27FC236}">
              <a16:creationId xmlns:a16="http://schemas.microsoft.com/office/drawing/2014/main" id="{8EEC64BE-5F7B-474C-A5A1-B8F8CB242FDA}"/>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246" name="Text Box 2">
          <a:extLst>
            <a:ext uri="{FF2B5EF4-FFF2-40B4-BE49-F238E27FC236}">
              <a16:creationId xmlns:a16="http://schemas.microsoft.com/office/drawing/2014/main" id="{A20EC801-A65C-4943-B3D5-36E68C1B6DF8}"/>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47" name="Text Box 2">
          <a:extLst>
            <a:ext uri="{FF2B5EF4-FFF2-40B4-BE49-F238E27FC236}">
              <a16:creationId xmlns:a16="http://schemas.microsoft.com/office/drawing/2014/main" id="{A23C462A-11AD-4DD6-B3BB-79EEF1C0A3E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48" name="Text Box 2">
          <a:extLst>
            <a:ext uri="{FF2B5EF4-FFF2-40B4-BE49-F238E27FC236}">
              <a16:creationId xmlns:a16="http://schemas.microsoft.com/office/drawing/2014/main" id="{7EC0B5D2-17C3-4A7C-8596-A69DB28AC9C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49" name="Text Box 2">
          <a:extLst>
            <a:ext uri="{FF2B5EF4-FFF2-40B4-BE49-F238E27FC236}">
              <a16:creationId xmlns:a16="http://schemas.microsoft.com/office/drawing/2014/main" id="{BDCB7993-B6A7-47A4-A7E2-50F1B336886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0" name="Text Box 2">
          <a:extLst>
            <a:ext uri="{FF2B5EF4-FFF2-40B4-BE49-F238E27FC236}">
              <a16:creationId xmlns:a16="http://schemas.microsoft.com/office/drawing/2014/main" id="{136BBC12-990A-4E92-A728-695A6FA5CDC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1" name="Text Box 2">
          <a:extLst>
            <a:ext uri="{FF2B5EF4-FFF2-40B4-BE49-F238E27FC236}">
              <a16:creationId xmlns:a16="http://schemas.microsoft.com/office/drawing/2014/main" id="{15005014-6E21-40EE-940C-B731D39A0AD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2" name="Text Box 2">
          <a:extLst>
            <a:ext uri="{FF2B5EF4-FFF2-40B4-BE49-F238E27FC236}">
              <a16:creationId xmlns:a16="http://schemas.microsoft.com/office/drawing/2014/main" id="{8E9BAD30-F472-4A2B-A73B-F28C3D7BC6C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3" name="Text Box 2">
          <a:extLst>
            <a:ext uri="{FF2B5EF4-FFF2-40B4-BE49-F238E27FC236}">
              <a16:creationId xmlns:a16="http://schemas.microsoft.com/office/drawing/2014/main" id="{F3784AB1-3B4D-4433-95AB-1EDBA007E53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4" name="Text Box 2">
          <a:extLst>
            <a:ext uri="{FF2B5EF4-FFF2-40B4-BE49-F238E27FC236}">
              <a16:creationId xmlns:a16="http://schemas.microsoft.com/office/drawing/2014/main" id="{2B3D31E5-4798-4E1D-90C8-A47F39840F6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5" name="Text Box 2">
          <a:extLst>
            <a:ext uri="{FF2B5EF4-FFF2-40B4-BE49-F238E27FC236}">
              <a16:creationId xmlns:a16="http://schemas.microsoft.com/office/drawing/2014/main" id="{E50E38C2-1EBB-4C8D-BEB3-64BC9F10019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6" name="Text Box 2">
          <a:extLst>
            <a:ext uri="{FF2B5EF4-FFF2-40B4-BE49-F238E27FC236}">
              <a16:creationId xmlns:a16="http://schemas.microsoft.com/office/drawing/2014/main" id="{04244CE5-7CA8-4850-9F10-EC8DB59D5CE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7" name="Text Box 2">
          <a:extLst>
            <a:ext uri="{FF2B5EF4-FFF2-40B4-BE49-F238E27FC236}">
              <a16:creationId xmlns:a16="http://schemas.microsoft.com/office/drawing/2014/main" id="{0E80B810-2A86-4757-919C-86164FC7ADA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8" name="Text Box 2">
          <a:extLst>
            <a:ext uri="{FF2B5EF4-FFF2-40B4-BE49-F238E27FC236}">
              <a16:creationId xmlns:a16="http://schemas.microsoft.com/office/drawing/2014/main" id="{E18DF17B-7A19-487A-A212-4AC0BB30AF6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59" name="Text Box 2">
          <a:extLst>
            <a:ext uri="{FF2B5EF4-FFF2-40B4-BE49-F238E27FC236}">
              <a16:creationId xmlns:a16="http://schemas.microsoft.com/office/drawing/2014/main" id="{0D213CD6-8603-4238-B612-598E1794912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60" name="Text Box 2">
          <a:extLst>
            <a:ext uri="{FF2B5EF4-FFF2-40B4-BE49-F238E27FC236}">
              <a16:creationId xmlns:a16="http://schemas.microsoft.com/office/drawing/2014/main" id="{1F0D0A62-9FD5-44AB-841D-BBA5CFB6868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61" name="Text Box 2">
          <a:extLst>
            <a:ext uri="{FF2B5EF4-FFF2-40B4-BE49-F238E27FC236}">
              <a16:creationId xmlns:a16="http://schemas.microsoft.com/office/drawing/2014/main" id="{F12D168D-88AC-413E-BAA9-C73C34EFFAF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262" name="Text Box 2">
          <a:extLst>
            <a:ext uri="{FF2B5EF4-FFF2-40B4-BE49-F238E27FC236}">
              <a16:creationId xmlns:a16="http://schemas.microsoft.com/office/drawing/2014/main" id="{2AA444BE-FAC6-4BEA-985C-2B46144862D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63" name="Text Box 100">
          <a:extLst>
            <a:ext uri="{FF2B5EF4-FFF2-40B4-BE49-F238E27FC236}">
              <a16:creationId xmlns:a16="http://schemas.microsoft.com/office/drawing/2014/main" id="{4B16DA3D-C858-43B0-B0E5-5126E17A9C8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64" name="Text Box 101">
          <a:extLst>
            <a:ext uri="{FF2B5EF4-FFF2-40B4-BE49-F238E27FC236}">
              <a16:creationId xmlns:a16="http://schemas.microsoft.com/office/drawing/2014/main" id="{84CD2AA5-D742-4CAC-BBF1-8729641D335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65" name="Text Box 102">
          <a:extLst>
            <a:ext uri="{FF2B5EF4-FFF2-40B4-BE49-F238E27FC236}">
              <a16:creationId xmlns:a16="http://schemas.microsoft.com/office/drawing/2014/main" id="{E84D6A9F-612E-407A-9BBE-914D830707B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66" name="Text Box 103">
          <a:extLst>
            <a:ext uri="{FF2B5EF4-FFF2-40B4-BE49-F238E27FC236}">
              <a16:creationId xmlns:a16="http://schemas.microsoft.com/office/drawing/2014/main" id="{0D289443-13A3-4477-9198-1048117A89D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67" name="Text Box 104">
          <a:extLst>
            <a:ext uri="{FF2B5EF4-FFF2-40B4-BE49-F238E27FC236}">
              <a16:creationId xmlns:a16="http://schemas.microsoft.com/office/drawing/2014/main" id="{86ACA502-FEC3-494D-9079-0C177317DCD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68" name="Text Box 105">
          <a:extLst>
            <a:ext uri="{FF2B5EF4-FFF2-40B4-BE49-F238E27FC236}">
              <a16:creationId xmlns:a16="http://schemas.microsoft.com/office/drawing/2014/main" id="{0A42FF47-E475-42C3-A75A-54DB7CD6760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69" name="Text Box 106">
          <a:extLst>
            <a:ext uri="{FF2B5EF4-FFF2-40B4-BE49-F238E27FC236}">
              <a16:creationId xmlns:a16="http://schemas.microsoft.com/office/drawing/2014/main" id="{E6DE881F-1ADE-451D-850C-0798C04DC04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0" name="Text Box 107">
          <a:extLst>
            <a:ext uri="{FF2B5EF4-FFF2-40B4-BE49-F238E27FC236}">
              <a16:creationId xmlns:a16="http://schemas.microsoft.com/office/drawing/2014/main" id="{144980C4-C7EA-4FD5-B35A-F96C27816F2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1" name="Text Box 108">
          <a:extLst>
            <a:ext uri="{FF2B5EF4-FFF2-40B4-BE49-F238E27FC236}">
              <a16:creationId xmlns:a16="http://schemas.microsoft.com/office/drawing/2014/main" id="{B18FA568-3F8C-4C57-9BCF-E0B25878D81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2" name="Text Box 109">
          <a:extLst>
            <a:ext uri="{FF2B5EF4-FFF2-40B4-BE49-F238E27FC236}">
              <a16:creationId xmlns:a16="http://schemas.microsoft.com/office/drawing/2014/main" id="{3F1AAE45-525E-4533-BC77-0829693B066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3" name="Text Box 2">
          <a:extLst>
            <a:ext uri="{FF2B5EF4-FFF2-40B4-BE49-F238E27FC236}">
              <a16:creationId xmlns:a16="http://schemas.microsoft.com/office/drawing/2014/main" id="{5E4598A0-3055-402C-B752-5DF006AD452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4" name="Text Box 2">
          <a:extLst>
            <a:ext uri="{FF2B5EF4-FFF2-40B4-BE49-F238E27FC236}">
              <a16:creationId xmlns:a16="http://schemas.microsoft.com/office/drawing/2014/main" id="{5729663E-5783-4031-BCFD-A56ACE6A651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5" name="Text Box 2">
          <a:extLst>
            <a:ext uri="{FF2B5EF4-FFF2-40B4-BE49-F238E27FC236}">
              <a16:creationId xmlns:a16="http://schemas.microsoft.com/office/drawing/2014/main" id="{8DABF174-4721-4287-BD6A-1F1DB5B3EE8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6" name="Text Box 2">
          <a:extLst>
            <a:ext uri="{FF2B5EF4-FFF2-40B4-BE49-F238E27FC236}">
              <a16:creationId xmlns:a16="http://schemas.microsoft.com/office/drawing/2014/main" id="{2916C0BF-392E-4448-83B9-40EFC1C7BB8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7" name="Text Box 2">
          <a:extLst>
            <a:ext uri="{FF2B5EF4-FFF2-40B4-BE49-F238E27FC236}">
              <a16:creationId xmlns:a16="http://schemas.microsoft.com/office/drawing/2014/main" id="{222B0770-5E17-43BC-BCFF-C8CFA611289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8" name="Text Box 2">
          <a:extLst>
            <a:ext uri="{FF2B5EF4-FFF2-40B4-BE49-F238E27FC236}">
              <a16:creationId xmlns:a16="http://schemas.microsoft.com/office/drawing/2014/main" id="{D8E4C18E-0AC3-451E-83F0-99698F55824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79" name="Text Box 2">
          <a:extLst>
            <a:ext uri="{FF2B5EF4-FFF2-40B4-BE49-F238E27FC236}">
              <a16:creationId xmlns:a16="http://schemas.microsoft.com/office/drawing/2014/main" id="{A5B8064C-45D3-44CA-818F-5E7ADC73416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80" name="Text Box 2">
          <a:extLst>
            <a:ext uri="{FF2B5EF4-FFF2-40B4-BE49-F238E27FC236}">
              <a16:creationId xmlns:a16="http://schemas.microsoft.com/office/drawing/2014/main" id="{243266F8-99C7-4E82-A262-968F61B6A3D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81" name="Text Box 2">
          <a:extLst>
            <a:ext uri="{FF2B5EF4-FFF2-40B4-BE49-F238E27FC236}">
              <a16:creationId xmlns:a16="http://schemas.microsoft.com/office/drawing/2014/main" id="{E8C556D3-051E-4825-895B-85811C994DA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282" name="Text Box 2">
          <a:extLst>
            <a:ext uri="{FF2B5EF4-FFF2-40B4-BE49-F238E27FC236}">
              <a16:creationId xmlns:a16="http://schemas.microsoft.com/office/drawing/2014/main" id="{1F647158-34E1-4D15-894F-259C19DE369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83" name="Text Box 2">
          <a:extLst>
            <a:ext uri="{FF2B5EF4-FFF2-40B4-BE49-F238E27FC236}">
              <a16:creationId xmlns:a16="http://schemas.microsoft.com/office/drawing/2014/main" id="{E18F33AE-B424-4128-BD17-D0C92E7307F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84" name="Text Box 2">
          <a:extLst>
            <a:ext uri="{FF2B5EF4-FFF2-40B4-BE49-F238E27FC236}">
              <a16:creationId xmlns:a16="http://schemas.microsoft.com/office/drawing/2014/main" id="{221BE5E3-7604-4C98-BA07-1B4184A6CBC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85" name="Text Box 2">
          <a:extLst>
            <a:ext uri="{FF2B5EF4-FFF2-40B4-BE49-F238E27FC236}">
              <a16:creationId xmlns:a16="http://schemas.microsoft.com/office/drawing/2014/main" id="{8368AE24-D8FD-4CF8-A938-495F390B777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86" name="Text Box 2">
          <a:extLst>
            <a:ext uri="{FF2B5EF4-FFF2-40B4-BE49-F238E27FC236}">
              <a16:creationId xmlns:a16="http://schemas.microsoft.com/office/drawing/2014/main" id="{35FC5A79-5FC4-4F28-9751-45C7ACD5975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87" name="Text Box 2">
          <a:extLst>
            <a:ext uri="{FF2B5EF4-FFF2-40B4-BE49-F238E27FC236}">
              <a16:creationId xmlns:a16="http://schemas.microsoft.com/office/drawing/2014/main" id="{5D9F4B13-CA47-4830-98A3-90B13746DE1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88" name="Text Box 2">
          <a:extLst>
            <a:ext uri="{FF2B5EF4-FFF2-40B4-BE49-F238E27FC236}">
              <a16:creationId xmlns:a16="http://schemas.microsoft.com/office/drawing/2014/main" id="{B7088177-64C2-43A3-A14B-035EABBF2CA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89" name="Text Box 2">
          <a:extLst>
            <a:ext uri="{FF2B5EF4-FFF2-40B4-BE49-F238E27FC236}">
              <a16:creationId xmlns:a16="http://schemas.microsoft.com/office/drawing/2014/main" id="{074EEF74-7AB2-4B90-BCD5-2AF05F2E6E3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0" name="Text Box 2">
          <a:extLst>
            <a:ext uri="{FF2B5EF4-FFF2-40B4-BE49-F238E27FC236}">
              <a16:creationId xmlns:a16="http://schemas.microsoft.com/office/drawing/2014/main" id="{B1977E2A-36F0-46A9-A91B-116C44E9D37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1" name="Text Box 2">
          <a:extLst>
            <a:ext uri="{FF2B5EF4-FFF2-40B4-BE49-F238E27FC236}">
              <a16:creationId xmlns:a16="http://schemas.microsoft.com/office/drawing/2014/main" id="{D9F4D7D1-468A-4156-AB51-09A0AA15A38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2" name="Text Box 2">
          <a:extLst>
            <a:ext uri="{FF2B5EF4-FFF2-40B4-BE49-F238E27FC236}">
              <a16:creationId xmlns:a16="http://schemas.microsoft.com/office/drawing/2014/main" id="{FFC1DC0E-E207-47DE-B53D-080170CCF83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3" name="Text Box 2">
          <a:extLst>
            <a:ext uri="{FF2B5EF4-FFF2-40B4-BE49-F238E27FC236}">
              <a16:creationId xmlns:a16="http://schemas.microsoft.com/office/drawing/2014/main" id="{6830E708-4EE7-442A-926D-C1DB259DA0A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4" name="Text Box 2">
          <a:extLst>
            <a:ext uri="{FF2B5EF4-FFF2-40B4-BE49-F238E27FC236}">
              <a16:creationId xmlns:a16="http://schemas.microsoft.com/office/drawing/2014/main" id="{7F1C0137-200F-417B-BDD9-5D76B6FE8D3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5" name="Text Box 2">
          <a:extLst>
            <a:ext uri="{FF2B5EF4-FFF2-40B4-BE49-F238E27FC236}">
              <a16:creationId xmlns:a16="http://schemas.microsoft.com/office/drawing/2014/main" id="{FA94AE03-B749-488E-8C30-36AF4FEAE40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6" name="Text Box 2">
          <a:extLst>
            <a:ext uri="{FF2B5EF4-FFF2-40B4-BE49-F238E27FC236}">
              <a16:creationId xmlns:a16="http://schemas.microsoft.com/office/drawing/2014/main" id="{11C1776B-879D-46AF-BF32-11D43D4653B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7" name="Text Box 2">
          <a:extLst>
            <a:ext uri="{FF2B5EF4-FFF2-40B4-BE49-F238E27FC236}">
              <a16:creationId xmlns:a16="http://schemas.microsoft.com/office/drawing/2014/main" id="{8FB3A814-1603-49E9-8B62-41BFEFBDC85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8" name="Text Box 2">
          <a:extLst>
            <a:ext uri="{FF2B5EF4-FFF2-40B4-BE49-F238E27FC236}">
              <a16:creationId xmlns:a16="http://schemas.microsoft.com/office/drawing/2014/main" id="{35E40137-A026-411B-986D-EC9FBAFE630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299" name="Text Box 2">
          <a:extLst>
            <a:ext uri="{FF2B5EF4-FFF2-40B4-BE49-F238E27FC236}">
              <a16:creationId xmlns:a16="http://schemas.microsoft.com/office/drawing/2014/main" id="{1D81DFD7-61CF-43B0-AF53-A287E88FA06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0" name="Text Box 2">
          <a:extLst>
            <a:ext uri="{FF2B5EF4-FFF2-40B4-BE49-F238E27FC236}">
              <a16:creationId xmlns:a16="http://schemas.microsoft.com/office/drawing/2014/main" id="{0D98E499-8D5F-49C2-82E7-88A384C9C35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1" name="Text Box 2">
          <a:extLst>
            <a:ext uri="{FF2B5EF4-FFF2-40B4-BE49-F238E27FC236}">
              <a16:creationId xmlns:a16="http://schemas.microsoft.com/office/drawing/2014/main" id="{7A7D2E4C-667F-4923-861A-2916540DEB3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2" name="Text Box 2">
          <a:extLst>
            <a:ext uri="{FF2B5EF4-FFF2-40B4-BE49-F238E27FC236}">
              <a16:creationId xmlns:a16="http://schemas.microsoft.com/office/drawing/2014/main" id="{F6290859-F5CD-409D-8B0A-2A1250D55AA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3" name="Text Box 2">
          <a:extLst>
            <a:ext uri="{FF2B5EF4-FFF2-40B4-BE49-F238E27FC236}">
              <a16:creationId xmlns:a16="http://schemas.microsoft.com/office/drawing/2014/main" id="{19BEAA89-1B7C-4208-8C6A-12A5775D628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4" name="Text Box 2">
          <a:extLst>
            <a:ext uri="{FF2B5EF4-FFF2-40B4-BE49-F238E27FC236}">
              <a16:creationId xmlns:a16="http://schemas.microsoft.com/office/drawing/2014/main" id="{E70D89C5-8DE5-4491-867B-0CC79EBBF6F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5" name="Text Box 2">
          <a:extLst>
            <a:ext uri="{FF2B5EF4-FFF2-40B4-BE49-F238E27FC236}">
              <a16:creationId xmlns:a16="http://schemas.microsoft.com/office/drawing/2014/main" id="{BE81E67D-2F62-4362-ACE2-B45965C2F03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6" name="Text Box 2">
          <a:extLst>
            <a:ext uri="{FF2B5EF4-FFF2-40B4-BE49-F238E27FC236}">
              <a16:creationId xmlns:a16="http://schemas.microsoft.com/office/drawing/2014/main" id="{1FCD460B-A026-4386-A4D3-623F71B0DFD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7" name="Text Box 2">
          <a:extLst>
            <a:ext uri="{FF2B5EF4-FFF2-40B4-BE49-F238E27FC236}">
              <a16:creationId xmlns:a16="http://schemas.microsoft.com/office/drawing/2014/main" id="{7AA81923-943F-4109-BF34-DAA98A12AC7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8" name="Text Box 2">
          <a:extLst>
            <a:ext uri="{FF2B5EF4-FFF2-40B4-BE49-F238E27FC236}">
              <a16:creationId xmlns:a16="http://schemas.microsoft.com/office/drawing/2014/main" id="{7D9CE365-6A42-4AF1-860D-707B2EF46AF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09" name="Text Box 2">
          <a:extLst>
            <a:ext uri="{FF2B5EF4-FFF2-40B4-BE49-F238E27FC236}">
              <a16:creationId xmlns:a16="http://schemas.microsoft.com/office/drawing/2014/main" id="{EDA00F69-7C0A-4FA4-A36D-44FD4202035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10" name="Text Box 2">
          <a:extLst>
            <a:ext uri="{FF2B5EF4-FFF2-40B4-BE49-F238E27FC236}">
              <a16:creationId xmlns:a16="http://schemas.microsoft.com/office/drawing/2014/main" id="{86DDC33B-CD0C-4615-9BFA-53DB2A13850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11" name="Text Box 2">
          <a:extLst>
            <a:ext uri="{FF2B5EF4-FFF2-40B4-BE49-F238E27FC236}">
              <a16:creationId xmlns:a16="http://schemas.microsoft.com/office/drawing/2014/main" id="{3525540E-13E6-4880-8E74-4FF643C2F0B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2" name="Text Box 2">
          <a:extLst>
            <a:ext uri="{FF2B5EF4-FFF2-40B4-BE49-F238E27FC236}">
              <a16:creationId xmlns:a16="http://schemas.microsoft.com/office/drawing/2014/main" id="{FB391EA6-7236-40BA-96FE-4336AC64E6E4}"/>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3" name="Text Box 2">
          <a:extLst>
            <a:ext uri="{FF2B5EF4-FFF2-40B4-BE49-F238E27FC236}">
              <a16:creationId xmlns:a16="http://schemas.microsoft.com/office/drawing/2014/main" id="{48F91530-B66C-46D3-AE53-EC87F499739C}"/>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4" name="Text Box 2">
          <a:extLst>
            <a:ext uri="{FF2B5EF4-FFF2-40B4-BE49-F238E27FC236}">
              <a16:creationId xmlns:a16="http://schemas.microsoft.com/office/drawing/2014/main" id="{FCE23857-6B9E-42BA-A8D8-CAF61B659706}"/>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5" name="Text Box 2">
          <a:extLst>
            <a:ext uri="{FF2B5EF4-FFF2-40B4-BE49-F238E27FC236}">
              <a16:creationId xmlns:a16="http://schemas.microsoft.com/office/drawing/2014/main" id="{D6D0835E-7696-4AC6-BA37-08821554175E}"/>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6" name="Text Box 2">
          <a:extLst>
            <a:ext uri="{FF2B5EF4-FFF2-40B4-BE49-F238E27FC236}">
              <a16:creationId xmlns:a16="http://schemas.microsoft.com/office/drawing/2014/main" id="{0F1A0F00-7798-48BC-AB5B-14D3A3D95418}"/>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7" name="Text Box 2">
          <a:extLst>
            <a:ext uri="{FF2B5EF4-FFF2-40B4-BE49-F238E27FC236}">
              <a16:creationId xmlns:a16="http://schemas.microsoft.com/office/drawing/2014/main" id="{23409D3F-3AFB-4EEC-955C-6A29ECD2001A}"/>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8" name="Text Box 2">
          <a:extLst>
            <a:ext uri="{FF2B5EF4-FFF2-40B4-BE49-F238E27FC236}">
              <a16:creationId xmlns:a16="http://schemas.microsoft.com/office/drawing/2014/main" id="{A406A497-7644-42CD-9A9A-5599E64502F9}"/>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19" name="Text Box 2">
          <a:extLst>
            <a:ext uri="{FF2B5EF4-FFF2-40B4-BE49-F238E27FC236}">
              <a16:creationId xmlns:a16="http://schemas.microsoft.com/office/drawing/2014/main" id="{1FE79349-ED30-442D-9733-1600F6912E87}"/>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7377"/>
    <xdr:sp macro="" textlink="">
      <xdr:nvSpPr>
        <xdr:cNvPr id="3320" name="Text Box 2">
          <a:extLst>
            <a:ext uri="{FF2B5EF4-FFF2-40B4-BE49-F238E27FC236}">
              <a16:creationId xmlns:a16="http://schemas.microsoft.com/office/drawing/2014/main" id="{84E97BD7-6484-444A-A152-777B0E1FD50E}"/>
            </a:ext>
          </a:extLst>
        </xdr:cNvPr>
        <xdr:cNvSpPr txBox="1">
          <a:spLocks noChangeArrowheads="1"/>
        </xdr:cNvSpPr>
      </xdr:nvSpPr>
      <xdr:spPr bwMode="auto">
        <a:xfrm>
          <a:off x="11144250" y="420528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1" name="Text Box 2">
          <a:extLst>
            <a:ext uri="{FF2B5EF4-FFF2-40B4-BE49-F238E27FC236}">
              <a16:creationId xmlns:a16="http://schemas.microsoft.com/office/drawing/2014/main" id="{DAA59AF1-EF45-41F4-BD2C-951510B2B03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2" name="Text Box 2">
          <a:extLst>
            <a:ext uri="{FF2B5EF4-FFF2-40B4-BE49-F238E27FC236}">
              <a16:creationId xmlns:a16="http://schemas.microsoft.com/office/drawing/2014/main" id="{0767D045-A70B-4D71-B09F-54036C0CA3D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3" name="Text Box 2">
          <a:extLst>
            <a:ext uri="{FF2B5EF4-FFF2-40B4-BE49-F238E27FC236}">
              <a16:creationId xmlns:a16="http://schemas.microsoft.com/office/drawing/2014/main" id="{902EAEDF-D04B-4BB1-A016-112FCF23FE8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4" name="Text Box 2">
          <a:extLst>
            <a:ext uri="{FF2B5EF4-FFF2-40B4-BE49-F238E27FC236}">
              <a16:creationId xmlns:a16="http://schemas.microsoft.com/office/drawing/2014/main" id="{4484FBA0-D22C-4ADB-AC83-7DD32DC5194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5" name="Text Box 2">
          <a:extLst>
            <a:ext uri="{FF2B5EF4-FFF2-40B4-BE49-F238E27FC236}">
              <a16:creationId xmlns:a16="http://schemas.microsoft.com/office/drawing/2014/main" id="{C427F2AE-697B-471E-9323-9EAD27DEE90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6" name="Text Box 2">
          <a:extLst>
            <a:ext uri="{FF2B5EF4-FFF2-40B4-BE49-F238E27FC236}">
              <a16:creationId xmlns:a16="http://schemas.microsoft.com/office/drawing/2014/main" id="{F2306499-5021-4DBA-B505-48AB52AB4A5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7" name="Text Box 2">
          <a:extLst>
            <a:ext uri="{FF2B5EF4-FFF2-40B4-BE49-F238E27FC236}">
              <a16:creationId xmlns:a16="http://schemas.microsoft.com/office/drawing/2014/main" id="{90620A82-6534-46FD-AD3B-198CB22444C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8" name="Text Box 2">
          <a:extLst>
            <a:ext uri="{FF2B5EF4-FFF2-40B4-BE49-F238E27FC236}">
              <a16:creationId xmlns:a16="http://schemas.microsoft.com/office/drawing/2014/main" id="{908AADA6-9759-42B1-A351-CBA7F8063F5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29" name="Text Box 2">
          <a:extLst>
            <a:ext uri="{FF2B5EF4-FFF2-40B4-BE49-F238E27FC236}">
              <a16:creationId xmlns:a16="http://schemas.microsoft.com/office/drawing/2014/main" id="{38712BBA-DB24-4F72-9D8D-2BDC5FA2060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30" name="Text Box 2">
          <a:extLst>
            <a:ext uri="{FF2B5EF4-FFF2-40B4-BE49-F238E27FC236}">
              <a16:creationId xmlns:a16="http://schemas.microsoft.com/office/drawing/2014/main" id="{6DA4147D-4956-4094-9296-1BCDA148F28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1" name="Text Box 2">
          <a:extLst>
            <a:ext uri="{FF2B5EF4-FFF2-40B4-BE49-F238E27FC236}">
              <a16:creationId xmlns:a16="http://schemas.microsoft.com/office/drawing/2014/main" id="{28470034-9B3D-47BD-A5B3-4B53707BF5C9}"/>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2" name="Text Box 2">
          <a:extLst>
            <a:ext uri="{FF2B5EF4-FFF2-40B4-BE49-F238E27FC236}">
              <a16:creationId xmlns:a16="http://schemas.microsoft.com/office/drawing/2014/main" id="{B2B9EA7B-9BE6-4C50-B044-59A76F1E95DE}"/>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3" name="Text Box 2">
          <a:extLst>
            <a:ext uri="{FF2B5EF4-FFF2-40B4-BE49-F238E27FC236}">
              <a16:creationId xmlns:a16="http://schemas.microsoft.com/office/drawing/2014/main" id="{480B560E-C2E4-4519-BD11-A7EDB270E60F}"/>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4" name="Text Box 2">
          <a:extLst>
            <a:ext uri="{FF2B5EF4-FFF2-40B4-BE49-F238E27FC236}">
              <a16:creationId xmlns:a16="http://schemas.microsoft.com/office/drawing/2014/main" id="{CF868AE7-3C5C-4966-A47D-A734ECABFA02}"/>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5" name="Text Box 2">
          <a:extLst>
            <a:ext uri="{FF2B5EF4-FFF2-40B4-BE49-F238E27FC236}">
              <a16:creationId xmlns:a16="http://schemas.microsoft.com/office/drawing/2014/main" id="{ECBE0316-20A1-457C-82C9-7A9FE0085DDA}"/>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6" name="Text Box 2">
          <a:extLst>
            <a:ext uri="{FF2B5EF4-FFF2-40B4-BE49-F238E27FC236}">
              <a16:creationId xmlns:a16="http://schemas.microsoft.com/office/drawing/2014/main" id="{C18DC464-EA12-417A-BCE9-988014BCE952}"/>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7" name="Text Box 2">
          <a:extLst>
            <a:ext uri="{FF2B5EF4-FFF2-40B4-BE49-F238E27FC236}">
              <a16:creationId xmlns:a16="http://schemas.microsoft.com/office/drawing/2014/main" id="{1734AB6B-8A42-42A7-9091-83372F2BF14E}"/>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8" name="Text Box 2">
          <a:extLst>
            <a:ext uri="{FF2B5EF4-FFF2-40B4-BE49-F238E27FC236}">
              <a16:creationId xmlns:a16="http://schemas.microsoft.com/office/drawing/2014/main" id="{3935EF84-2AE5-42EA-A102-607A42B9D6B5}"/>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39" name="Text Box 2">
          <a:extLst>
            <a:ext uri="{FF2B5EF4-FFF2-40B4-BE49-F238E27FC236}">
              <a16:creationId xmlns:a16="http://schemas.microsoft.com/office/drawing/2014/main" id="{545356EE-78EF-42F4-8573-D27087433156}"/>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36736"/>
    <xdr:sp macro="" textlink="">
      <xdr:nvSpPr>
        <xdr:cNvPr id="3340" name="Text Box 2">
          <a:extLst>
            <a:ext uri="{FF2B5EF4-FFF2-40B4-BE49-F238E27FC236}">
              <a16:creationId xmlns:a16="http://schemas.microsoft.com/office/drawing/2014/main" id="{36C5345E-2A68-4A53-8BEC-0A3BFB3D1F37}"/>
            </a:ext>
          </a:extLst>
        </xdr:cNvPr>
        <xdr:cNvSpPr txBox="1">
          <a:spLocks noChangeArrowheads="1"/>
        </xdr:cNvSpPr>
      </xdr:nvSpPr>
      <xdr:spPr bwMode="auto">
        <a:xfrm>
          <a:off x="11144250" y="420528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1" name="Text Box 2">
          <a:extLst>
            <a:ext uri="{FF2B5EF4-FFF2-40B4-BE49-F238E27FC236}">
              <a16:creationId xmlns:a16="http://schemas.microsoft.com/office/drawing/2014/main" id="{6DC9D8BC-2E8D-40EF-8D62-0697A497F26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2" name="Text Box 2">
          <a:extLst>
            <a:ext uri="{FF2B5EF4-FFF2-40B4-BE49-F238E27FC236}">
              <a16:creationId xmlns:a16="http://schemas.microsoft.com/office/drawing/2014/main" id="{9E3A9A68-6BA0-4B27-961D-9CFCE8DFD90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3" name="Text Box 2">
          <a:extLst>
            <a:ext uri="{FF2B5EF4-FFF2-40B4-BE49-F238E27FC236}">
              <a16:creationId xmlns:a16="http://schemas.microsoft.com/office/drawing/2014/main" id="{CC50B296-63E8-42B1-A754-54E0D986DE4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4" name="Text Box 2">
          <a:extLst>
            <a:ext uri="{FF2B5EF4-FFF2-40B4-BE49-F238E27FC236}">
              <a16:creationId xmlns:a16="http://schemas.microsoft.com/office/drawing/2014/main" id="{193A4B93-92BB-4BB5-959E-CEB95AC83B6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5" name="Text Box 2">
          <a:extLst>
            <a:ext uri="{FF2B5EF4-FFF2-40B4-BE49-F238E27FC236}">
              <a16:creationId xmlns:a16="http://schemas.microsoft.com/office/drawing/2014/main" id="{453CDFC3-67A9-4DC8-A562-03510C911FD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6" name="Text Box 2">
          <a:extLst>
            <a:ext uri="{FF2B5EF4-FFF2-40B4-BE49-F238E27FC236}">
              <a16:creationId xmlns:a16="http://schemas.microsoft.com/office/drawing/2014/main" id="{1FB5D637-6FAA-438E-8488-9765A18A554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7" name="Text Box 2">
          <a:extLst>
            <a:ext uri="{FF2B5EF4-FFF2-40B4-BE49-F238E27FC236}">
              <a16:creationId xmlns:a16="http://schemas.microsoft.com/office/drawing/2014/main" id="{3D190380-7448-403F-94EE-1FBC613C51F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8" name="Text Box 2">
          <a:extLst>
            <a:ext uri="{FF2B5EF4-FFF2-40B4-BE49-F238E27FC236}">
              <a16:creationId xmlns:a16="http://schemas.microsoft.com/office/drawing/2014/main" id="{4DB05715-DAAD-4ADB-B04C-ACCE69B462A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49" name="Text Box 2">
          <a:extLst>
            <a:ext uri="{FF2B5EF4-FFF2-40B4-BE49-F238E27FC236}">
              <a16:creationId xmlns:a16="http://schemas.microsoft.com/office/drawing/2014/main" id="{2A39BBBD-CB99-4E88-8AF3-FE90FE9DE84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259079"/>
    <xdr:sp macro="" textlink="">
      <xdr:nvSpPr>
        <xdr:cNvPr id="3350" name="Text Box 2">
          <a:extLst>
            <a:ext uri="{FF2B5EF4-FFF2-40B4-BE49-F238E27FC236}">
              <a16:creationId xmlns:a16="http://schemas.microsoft.com/office/drawing/2014/main" id="{945746F5-3C68-454C-8295-40FED9D04A7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1" name="Text Box 2">
          <a:extLst>
            <a:ext uri="{FF2B5EF4-FFF2-40B4-BE49-F238E27FC236}">
              <a16:creationId xmlns:a16="http://schemas.microsoft.com/office/drawing/2014/main" id="{67943AFC-CD7B-48C9-BE38-7237A9EF436A}"/>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2" name="Text Box 2">
          <a:extLst>
            <a:ext uri="{FF2B5EF4-FFF2-40B4-BE49-F238E27FC236}">
              <a16:creationId xmlns:a16="http://schemas.microsoft.com/office/drawing/2014/main" id="{27D7B45B-B564-40E6-AF42-D843E5DE539A}"/>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3" name="Text Box 2">
          <a:extLst>
            <a:ext uri="{FF2B5EF4-FFF2-40B4-BE49-F238E27FC236}">
              <a16:creationId xmlns:a16="http://schemas.microsoft.com/office/drawing/2014/main" id="{DB9D2BD8-84EA-4AE7-A581-17F327B8E24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4" name="Text Box 2">
          <a:extLst>
            <a:ext uri="{FF2B5EF4-FFF2-40B4-BE49-F238E27FC236}">
              <a16:creationId xmlns:a16="http://schemas.microsoft.com/office/drawing/2014/main" id="{8F45C977-23AA-46F7-84F7-FE723FC629D0}"/>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5" name="Text Box 2">
          <a:extLst>
            <a:ext uri="{FF2B5EF4-FFF2-40B4-BE49-F238E27FC236}">
              <a16:creationId xmlns:a16="http://schemas.microsoft.com/office/drawing/2014/main" id="{713F1319-04C7-48E8-8FC8-162390B891A2}"/>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6" name="Text Box 2">
          <a:extLst>
            <a:ext uri="{FF2B5EF4-FFF2-40B4-BE49-F238E27FC236}">
              <a16:creationId xmlns:a16="http://schemas.microsoft.com/office/drawing/2014/main" id="{4CF5996F-A0DE-456A-B568-10A08EE54C1F}"/>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7" name="Text Box 2">
          <a:extLst>
            <a:ext uri="{FF2B5EF4-FFF2-40B4-BE49-F238E27FC236}">
              <a16:creationId xmlns:a16="http://schemas.microsoft.com/office/drawing/2014/main" id="{BA3D4D06-8EBD-4935-AC7A-C46C61D33CF4}"/>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8" name="Text Box 2">
          <a:extLst>
            <a:ext uri="{FF2B5EF4-FFF2-40B4-BE49-F238E27FC236}">
              <a16:creationId xmlns:a16="http://schemas.microsoft.com/office/drawing/2014/main" id="{D0662EE3-B47E-4E2B-8117-97D375325152}"/>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59" name="Text Box 2">
          <a:extLst>
            <a:ext uri="{FF2B5EF4-FFF2-40B4-BE49-F238E27FC236}">
              <a16:creationId xmlns:a16="http://schemas.microsoft.com/office/drawing/2014/main" id="{0B1A64E2-2746-4D46-80EC-44496C2283E9}"/>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0" name="Text Box 2">
          <a:extLst>
            <a:ext uri="{FF2B5EF4-FFF2-40B4-BE49-F238E27FC236}">
              <a16:creationId xmlns:a16="http://schemas.microsoft.com/office/drawing/2014/main" id="{A8BBEA62-1C32-4BB4-A1F4-541E52DAB27B}"/>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1" name="Text Box 2">
          <a:extLst>
            <a:ext uri="{FF2B5EF4-FFF2-40B4-BE49-F238E27FC236}">
              <a16:creationId xmlns:a16="http://schemas.microsoft.com/office/drawing/2014/main" id="{56F02A4F-9DE4-4206-BC4A-C818AD34581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2" name="Text Box 2">
          <a:extLst>
            <a:ext uri="{FF2B5EF4-FFF2-40B4-BE49-F238E27FC236}">
              <a16:creationId xmlns:a16="http://schemas.microsoft.com/office/drawing/2014/main" id="{C79B75BF-09BB-4C5B-A97D-E8B8EA24A76D}"/>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3" name="Text Box 2">
          <a:extLst>
            <a:ext uri="{FF2B5EF4-FFF2-40B4-BE49-F238E27FC236}">
              <a16:creationId xmlns:a16="http://schemas.microsoft.com/office/drawing/2014/main" id="{7F1441F2-D940-49E4-81AE-C847DF7ECA8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4" name="Text Box 2">
          <a:extLst>
            <a:ext uri="{FF2B5EF4-FFF2-40B4-BE49-F238E27FC236}">
              <a16:creationId xmlns:a16="http://schemas.microsoft.com/office/drawing/2014/main" id="{5841FB44-3B27-4B8F-BE81-4B132A0CE417}"/>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5" name="Text Box 2">
          <a:extLst>
            <a:ext uri="{FF2B5EF4-FFF2-40B4-BE49-F238E27FC236}">
              <a16:creationId xmlns:a16="http://schemas.microsoft.com/office/drawing/2014/main" id="{31429F90-8422-4C6E-A5C4-5394883D080B}"/>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6" name="Text Box 2">
          <a:extLst>
            <a:ext uri="{FF2B5EF4-FFF2-40B4-BE49-F238E27FC236}">
              <a16:creationId xmlns:a16="http://schemas.microsoft.com/office/drawing/2014/main" id="{AC1ACCF3-FF5D-4760-95BF-402392D2EE2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7" name="Text Box 2">
          <a:extLst>
            <a:ext uri="{FF2B5EF4-FFF2-40B4-BE49-F238E27FC236}">
              <a16:creationId xmlns:a16="http://schemas.microsoft.com/office/drawing/2014/main" id="{F0720903-DADD-4CFB-A3D7-82B460658AF0}"/>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8" name="Text Box 2">
          <a:extLst>
            <a:ext uri="{FF2B5EF4-FFF2-40B4-BE49-F238E27FC236}">
              <a16:creationId xmlns:a16="http://schemas.microsoft.com/office/drawing/2014/main" id="{3BC3C79F-4AC4-4457-AFD0-180C5310E718}"/>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69" name="Text Box 2">
          <a:extLst>
            <a:ext uri="{FF2B5EF4-FFF2-40B4-BE49-F238E27FC236}">
              <a16:creationId xmlns:a16="http://schemas.microsoft.com/office/drawing/2014/main" id="{3DC54CA5-C3AD-4DEB-8B5E-76A2EB68EE4C}"/>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375472"/>
    <xdr:sp macro="" textlink="">
      <xdr:nvSpPr>
        <xdr:cNvPr id="3370" name="Text Box 2">
          <a:extLst>
            <a:ext uri="{FF2B5EF4-FFF2-40B4-BE49-F238E27FC236}">
              <a16:creationId xmlns:a16="http://schemas.microsoft.com/office/drawing/2014/main" id="{D1967E98-F811-411A-871B-0A29B2B116A2}"/>
            </a:ext>
          </a:extLst>
        </xdr:cNvPr>
        <xdr:cNvSpPr txBox="1">
          <a:spLocks noChangeArrowheads="1"/>
        </xdr:cNvSpPr>
      </xdr:nvSpPr>
      <xdr:spPr bwMode="auto">
        <a:xfrm>
          <a:off x="11144250" y="420528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1" name="Text Box 100">
          <a:extLst>
            <a:ext uri="{FF2B5EF4-FFF2-40B4-BE49-F238E27FC236}">
              <a16:creationId xmlns:a16="http://schemas.microsoft.com/office/drawing/2014/main" id="{E48D0FCC-3915-4705-B648-7B5B55985F7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2" name="Text Box 101">
          <a:extLst>
            <a:ext uri="{FF2B5EF4-FFF2-40B4-BE49-F238E27FC236}">
              <a16:creationId xmlns:a16="http://schemas.microsoft.com/office/drawing/2014/main" id="{22C49BEC-8CBB-46EB-AE87-ABA6EE70545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3" name="Text Box 102">
          <a:extLst>
            <a:ext uri="{FF2B5EF4-FFF2-40B4-BE49-F238E27FC236}">
              <a16:creationId xmlns:a16="http://schemas.microsoft.com/office/drawing/2014/main" id="{25C287F1-0517-45B4-B78A-0F17CC893F86}"/>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4" name="Text Box 103">
          <a:extLst>
            <a:ext uri="{FF2B5EF4-FFF2-40B4-BE49-F238E27FC236}">
              <a16:creationId xmlns:a16="http://schemas.microsoft.com/office/drawing/2014/main" id="{39156E68-FF53-46E0-B426-BF58FB354AA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5" name="Text Box 104">
          <a:extLst>
            <a:ext uri="{FF2B5EF4-FFF2-40B4-BE49-F238E27FC236}">
              <a16:creationId xmlns:a16="http://schemas.microsoft.com/office/drawing/2014/main" id="{C74C9490-7E80-4F1F-8EBD-468370031A9B}"/>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6" name="Text Box 105">
          <a:extLst>
            <a:ext uri="{FF2B5EF4-FFF2-40B4-BE49-F238E27FC236}">
              <a16:creationId xmlns:a16="http://schemas.microsoft.com/office/drawing/2014/main" id="{5213810B-8207-4A64-BE41-E914C0EE6BD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7" name="Text Box 106">
          <a:extLst>
            <a:ext uri="{FF2B5EF4-FFF2-40B4-BE49-F238E27FC236}">
              <a16:creationId xmlns:a16="http://schemas.microsoft.com/office/drawing/2014/main" id="{3F363B57-088A-4251-B855-E4E320903C6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8" name="Text Box 107">
          <a:extLst>
            <a:ext uri="{FF2B5EF4-FFF2-40B4-BE49-F238E27FC236}">
              <a16:creationId xmlns:a16="http://schemas.microsoft.com/office/drawing/2014/main" id="{0A6573CB-5CEE-46AE-B893-27E791A1667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79" name="Text Box 108">
          <a:extLst>
            <a:ext uri="{FF2B5EF4-FFF2-40B4-BE49-F238E27FC236}">
              <a16:creationId xmlns:a16="http://schemas.microsoft.com/office/drawing/2014/main" id="{D74BFEDC-570E-49F5-BA42-ABCEC1C283F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0" name="Text Box 109">
          <a:extLst>
            <a:ext uri="{FF2B5EF4-FFF2-40B4-BE49-F238E27FC236}">
              <a16:creationId xmlns:a16="http://schemas.microsoft.com/office/drawing/2014/main" id="{00075865-576E-40D3-B812-7AD1E0CD2AA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1" name="Text Box 2">
          <a:extLst>
            <a:ext uri="{FF2B5EF4-FFF2-40B4-BE49-F238E27FC236}">
              <a16:creationId xmlns:a16="http://schemas.microsoft.com/office/drawing/2014/main" id="{F587A091-57AE-433E-8A20-D051253ADBB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2" name="Text Box 2">
          <a:extLst>
            <a:ext uri="{FF2B5EF4-FFF2-40B4-BE49-F238E27FC236}">
              <a16:creationId xmlns:a16="http://schemas.microsoft.com/office/drawing/2014/main" id="{36077612-EF86-4B0C-A37D-E2FB279A8A3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3" name="Text Box 2">
          <a:extLst>
            <a:ext uri="{FF2B5EF4-FFF2-40B4-BE49-F238E27FC236}">
              <a16:creationId xmlns:a16="http://schemas.microsoft.com/office/drawing/2014/main" id="{A96666A0-5B0D-4A80-B435-00854A4964B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4" name="Text Box 2">
          <a:extLst>
            <a:ext uri="{FF2B5EF4-FFF2-40B4-BE49-F238E27FC236}">
              <a16:creationId xmlns:a16="http://schemas.microsoft.com/office/drawing/2014/main" id="{A9AC2F29-D80A-44C3-B237-18F8BBFEC042}"/>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5" name="Text Box 2">
          <a:extLst>
            <a:ext uri="{FF2B5EF4-FFF2-40B4-BE49-F238E27FC236}">
              <a16:creationId xmlns:a16="http://schemas.microsoft.com/office/drawing/2014/main" id="{F0C1F161-8E42-4C3D-8BD4-CE529F1A150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6" name="Text Box 2">
          <a:extLst>
            <a:ext uri="{FF2B5EF4-FFF2-40B4-BE49-F238E27FC236}">
              <a16:creationId xmlns:a16="http://schemas.microsoft.com/office/drawing/2014/main" id="{BAFA6E0B-B6E6-42CC-A945-4EF62EA09C7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7" name="Text Box 2">
          <a:extLst>
            <a:ext uri="{FF2B5EF4-FFF2-40B4-BE49-F238E27FC236}">
              <a16:creationId xmlns:a16="http://schemas.microsoft.com/office/drawing/2014/main" id="{6A9B3713-D627-4F86-8339-49C78660553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8" name="Text Box 2">
          <a:extLst>
            <a:ext uri="{FF2B5EF4-FFF2-40B4-BE49-F238E27FC236}">
              <a16:creationId xmlns:a16="http://schemas.microsoft.com/office/drawing/2014/main" id="{72BC166D-669C-4212-AA96-2171DD7B242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89" name="Text Box 2">
          <a:extLst>
            <a:ext uri="{FF2B5EF4-FFF2-40B4-BE49-F238E27FC236}">
              <a16:creationId xmlns:a16="http://schemas.microsoft.com/office/drawing/2014/main" id="{BAFDA349-0C6E-4D11-99CA-115B64E48FE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2166" cy="451037"/>
    <xdr:sp macro="" textlink="">
      <xdr:nvSpPr>
        <xdr:cNvPr id="3390" name="Text Box 2">
          <a:extLst>
            <a:ext uri="{FF2B5EF4-FFF2-40B4-BE49-F238E27FC236}">
              <a16:creationId xmlns:a16="http://schemas.microsoft.com/office/drawing/2014/main" id="{36719840-7430-4461-BCEE-16D651936AD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1" name="Text Box 2">
          <a:extLst>
            <a:ext uri="{FF2B5EF4-FFF2-40B4-BE49-F238E27FC236}">
              <a16:creationId xmlns:a16="http://schemas.microsoft.com/office/drawing/2014/main" id="{8C65F0F9-2672-4A7C-9CCE-B536520A7D6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2" name="Text Box 2">
          <a:extLst>
            <a:ext uri="{FF2B5EF4-FFF2-40B4-BE49-F238E27FC236}">
              <a16:creationId xmlns:a16="http://schemas.microsoft.com/office/drawing/2014/main" id="{D8B9B415-B879-44DC-BCA2-EA2CF63F02D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3" name="Text Box 2">
          <a:extLst>
            <a:ext uri="{FF2B5EF4-FFF2-40B4-BE49-F238E27FC236}">
              <a16:creationId xmlns:a16="http://schemas.microsoft.com/office/drawing/2014/main" id="{118F4A07-F415-4FA5-A319-F0DC7C40EFD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4" name="Text Box 2">
          <a:extLst>
            <a:ext uri="{FF2B5EF4-FFF2-40B4-BE49-F238E27FC236}">
              <a16:creationId xmlns:a16="http://schemas.microsoft.com/office/drawing/2014/main" id="{5D5D56E3-9C8C-44CE-8D78-264DE2D1F93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5" name="Text Box 2">
          <a:extLst>
            <a:ext uri="{FF2B5EF4-FFF2-40B4-BE49-F238E27FC236}">
              <a16:creationId xmlns:a16="http://schemas.microsoft.com/office/drawing/2014/main" id="{24399D75-1B76-43F1-AE76-6CD4473A44A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6" name="Text Box 2">
          <a:extLst>
            <a:ext uri="{FF2B5EF4-FFF2-40B4-BE49-F238E27FC236}">
              <a16:creationId xmlns:a16="http://schemas.microsoft.com/office/drawing/2014/main" id="{7F59604B-CD21-44AF-B5C1-0966C70253A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7" name="Text Box 2">
          <a:extLst>
            <a:ext uri="{FF2B5EF4-FFF2-40B4-BE49-F238E27FC236}">
              <a16:creationId xmlns:a16="http://schemas.microsoft.com/office/drawing/2014/main" id="{F19D6A5B-FF92-442F-9F41-78EC6A1CDDD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8" name="Text Box 2">
          <a:extLst>
            <a:ext uri="{FF2B5EF4-FFF2-40B4-BE49-F238E27FC236}">
              <a16:creationId xmlns:a16="http://schemas.microsoft.com/office/drawing/2014/main" id="{BDBD295C-CCEF-40B1-A3E9-CE99EFC3AB2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399" name="Text Box 2">
          <a:extLst>
            <a:ext uri="{FF2B5EF4-FFF2-40B4-BE49-F238E27FC236}">
              <a16:creationId xmlns:a16="http://schemas.microsoft.com/office/drawing/2014/main" id="{724A7924-1664-47DE-9F0A-3374A44226FF}"/>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0" name="Text Box 2">
          <a:extLst>
            <a:ext uri="{FF2B5EF4-FFF2-40B4-BE49-F238E27FC236}">
              <a16:creationId xmlns:a16="http://schemas.microsoft.com/office/drawing/2014/main" id="{BDA61735-D64B-4848-80D5-94A24C65D5F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1" name="Text Box 2">
          <a:extLst>
            <a:ext uri="{FF2B5EF4-FFF2-40B4-BE49-F238E27FC236}">
              <a16:creationId xmlns:a16="http://schemas.microsoft.com/office/drawing/2014/main" id="{736A49E0-A200-458D-8D13-CE11ED6CB67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2" name="Text Box 2">
          <a:extLst>
            <a:ext uri="{FF2B5EF4-FFF2-40B4-BE49-F238E27FC236}">
              <a16:creationId xmlns:a16="http://schemas.microsoft.com/office/drawing/2014/main" id="{DF604920-2AB3-4970-9CB0-E75BBCEEAC9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3" name="Text Box 2">
          <a:extLst>
            <a:ext uri="{FF2B5EF4-FFF2-40B4-BE49-F238E27FC236}">
              <a16:creationId xmlns:a16="http://schemas.microsoft.com/office/drawing/2014/main" id="{9F7DCFBE-E557-40BA-879D-A12E024D80A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4" name="Text Box 2">
          <a:extLst>
            <a:ext uri="{FF2B5EF4-FFF2-40B4-BE49-F238E27FC236}">
              <a16:creationId xmlns:a16="http://schemas.microsoft.com/office/drawing/2014/main" id="{BB573BDD-EAD4-4A72-9761-0408009F946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5" name="Text Box 2">
          <a:extLst>
            <a:ext uri="{FF2B5EF4-FFF2-40B4-BE49-F238E27FC236}">
              <a16:creationId xmlns:a16="http://schemas.microsoft.com/office/drawing/2014/main" id="{BCA092B7-1077-48C0-8C2C-E7D5C9B0CAE5}"/>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6" name="Text Box 2">
          <a:extLst>
            <a:ext uri="{FF2B5EF4-FFF2-40B4-BE49-F238E27FC236}">
              <a16:creationId xmlns:a16="http://schemas.microsoft.com/office/drawing/2014/main" id="{1BAB6122-CFE4-4193-B198-BC9EA6C1E3DE}"/>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7" name="Text Box 2">
          <a:extLst>
            <a:ext uri="{FF2B5EF4-FFF2-40B4-BE49-F238E27FC236}">
              <a16:creationId xmlns:a16="http://schemas.microsoft.com/office/drawing/2014/main" id="{EF71A449-4C20-4250-B1B1-68C22AB59217}"/>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8" name="Text Box 2">
          <a:extLst>
            <a:ext uri="{FF2B5EF4-FFF2-40B4-BE49-F238E27FC236}">
              <a16:creationId xmlns:a16="http://schemas.microsoft.com/office/drawing/2014/main" id="{F1A3C9ED-FCF6-47EF-A02E-2C9117CE095D}"/>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09" name="Text Box 2">
          <a:extLst>
            <a:ext uri="{FF2B5EF4-FFF2-40B4-BE49-F238E27FC236}">
              <a16:creationId xmlns:a16="http://schemas.microsoft.com/office/drawing/2014/main" id="{DD3C2BC1-8002-4BBE-8B62-DD5E569C2D53}"/>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0" name="Text Box 2">
          <a:extLst>
            <a:ext uri="{FF2B5EF4-FFF2-40B4-BE49-F238E27FC236}">
              <a16:creationId xmlns:a16="http://schemas.microsoft.com/office/drawing/2014/main" id="{937C5E97-07A5-488E-9879-A4F6379D4C3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1" name="Text Box 2">
          <a:extLst>
            <a:ext uri="{FF2B5EF4-FFF2-40B4-BE49-F238E27FC236}">
              <a16:creationId xmlns:a16="http://schemas.microsoft.com/office/drawing/2014/main" id="{9E8C3459-9F73-401D-8AF5-F2CD98724528}"/>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2" name="Text Box 2">
          <a:extLst>
            <a:ext uri="{FF2B5EF4-FFF2-40B4-BE49-F238E27FC236}">
              <a16:creationId xmlns:a16="http://schemas.microsoft.com/office/drawing/2014/main" id="{4FEA04C2-A916-47A0-905A-E2BCDCF21A4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3" name="Text Box 2">
          <a:extLst>
            <a:ext uri="{FF2B5EF4-FFF2-40B4-BE49-F238E27FC236}">
              <a16:creationId xmlns:a16="http://schemas.microsoft.com/office/drawing/2014/main" id="{AE20F9A3-D7E2-4247-BCA3-9CF3F01C9C9A}"/>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4" name="Text Box 2">
          <a:extLst>
            <a:ext uri="{FF2B5EF4-FFF2-40B4-BE49-F238E27FC236}">
              <a16:creationId xmlns:a16="http://schemas.microsoft.com/office/drawing/2014/main" id="{5E80796B-30F6-47D8-AC5A-5B5793E050DC}"/>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5" name="Text Box 2">
          <a:extLst>
            <a:ext uri="{FF2B5EF4-FFF2-40B4-BE49-F238E27FC236}">
              <a16:creationId xmlns:a16="http://schemas.microsoft.com/office/drawing/2014/main" id="{224792FB-1773-4319-AA7A-BAFDD7EF7000}"/>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6" name="Text Box 2">
          <a:extLst>
            <a:ext uri="{FF2B5EF4-FFF2-40B4-BE49-F238E27FC236}">
              <a16:creationId xmlns:a16="http://schemas.microsoft.com/office/drawing/2014/main" id="{99FC438E-DA66-40E8-B9E5-376ECF83A7D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7" name="Text Box 2">
          <a:extLst>
            <a:ext uri="{FF2B5EF4-FFF2-40B4-BE49-F238E27FC236}">
              <a16:creationId xmlns:a16="http://schemas.microsoft.com/office/drawing/2014/main" id="{ABE7B406-3AF5-43CA-B77B-AC64F1755DE4}"/>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8" name="Text Box 2">
          <a:extLst>
            <a:ext uri="{FF2B5EF4-FFF2-40B4-BE49-F238E27FC236}">
              <a16:creationId xmlns:a16="http://schemas.microsoft.com/office/drawing/2014/main" id="{874BCC00-669A-4F33-8256-F241749AA569}"/>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2166" cy="451037"/>
    <xdr:sp macro="" textlink="">
      <xdr:nvSpPr>
        <xdr:cNvPr id="3419" name="Text Box 2">
          <a:extLst>
            <a:ext uri="{FF2B5EF4-FFF2-40B4-BE49-F238E27FC236}">
              <a16:creationId xmlns:a16="http://schemas.microsoft.com/office/drawing/2014/main" id="{83D1EDA5-4134-4AF8-BB10-EE9A5F73A191}"/>
            </a:ext>
          </a:extLst>
        </xdr:cNvPr>
        <xdr:cNvSpPr txBox="1">
          <a:spLocks noChangeArrowheads="1"/>
        </xdr:cNvSpPr>
      </xdr:nvSpPr>
      <xdr:spPr bwMode="auto">
        <a:xfrm>
          <a:off x="11144250" y="420528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0" name="Text Box 100">
          <a:extLst>
            <a:ext uri="{FF2B5EF4-FFF2-40B4-BE49-F238E27FC236}">
              <a16:creationId xmlns:a16="http://schemas.microsoft.com/office/drawing/2014/main" id="{B2F5AD7F-5B9F-42AE-A00E-6640F30B45B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1" name="Text Box 101">
          <a:extLst>
            <a:ext uri="{FF2B5EF4-FFF2-40B4-BE49-F238E27FC236}">
              <a16:creationId xmlns:a16="http://schemas.microsoft.com/office/drawing/2014/main" id="{F44F3404-361E-4554-8DF1-E23900B6966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2" name="Text Box 102">
          <a:extLst>
            <a:ext uri="{FF2B5EF4-FFF2-40B4-BE49-F238E27FC236}">
              <a16:creationId xmlns:a16="http://schemas.microsoft.com/office/drawing/2014/main" id="{9E910AB3-D1A4-480E-BAF1-E89DA2A69E2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3" name="Text Box 103">
          <a:extLst>
            <a:ext uri="{FF2B5EF4-FFF2-40B4-BE49-F238E27FC236}">
              <a16:creationId xmlns:a16="http://schemas.microsoft.com/office/drawing/2014/main" id="{D8C5F30F-78D8-4011-9F60-91BE2A06640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4" name="Text Box 104">
          <a:extLst>
            <a:ext uri="{FF2B5EF4-FFF2-40B4-BE49-F238E27FC236}">
              <a16:creationId xmlns:a16="http://schemas.microsoft.com/office/drawing/2014/main" id="{DB39A7A8-14BB-4108-9FFA-CF7FDF6C57E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5" name="Text Box 105">
          <a:extLst>
            <a:ext uri="{FF2B5EF4-FFF2-40B4-BE49-F238E27FC236}">
              <a16:creationId xmlns:a16="http://schemas.microsoft.com/office/drawing/2014/main" id="{A410E09D-A9C2-4034-B66D-3BB2D6EF7DF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6" name="Text Box 106">
          <a:extLst>
            <a:ext uri="{FF2B5EF4-FFF2-40B4-BE49-F238E27FC236}">
              <a16:creationId xmlns:a16="http://schemas.microsoft.com/office/drawing/2014/main" id="{38E2384E-DCFF-4134-88FA-C69C9296AEA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7" name="Text Box 107">
          <a:extLst>
            <a:ext uri="{FF2B5EF4-FFF2-40B4-BE49-F238E27FC236}">
              <a16:creationId xmlns:a16="http://schemas.microsoft.com/office/drawing/2014/main" id="{72B53919-3669-4311-AE9F-67BA9A5EBAE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8" name="Text Box 108">
          <a:extLst>
            <a:ext uri="{FF2B5EF4-FFF2-40B4-BE49-F238E27FC236}">
              <a16:creationId xmlns:a16="http://schemas.microsoft.com/office/drawing/2014/main" id="{9703848D-0220-4416-AA16-8C6C6ED5195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29" name="Text Box 109">
          <a:extLst>
            <a:ext uri="{FF2B5EF4-FFF2-40B4-BE49-F238E27FC236}">
              <a16:creationId xmlns:a16="http://schemas.microsoft.com/office/drawing/2014/main" id="{DDCB554E-5E91-4D9E-9698-F6A0A2310B7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0" name="Text Box 2">
          <a:extLst>
            <a:ext uri="{FF2B5EF4-FFF2-40B4-BE49-F238E27FC236}">
              <a16:creationId xmlns:a16="http://schemas.microsoft.com/office/drawing/2014/main" id="{4A4C8B6E-E4EC-46A0-8484-D875B829B29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1" name="Text Box 2">
          <a:extLst>
            <a:ext uri="{FF2B5EF4-FFF2-40B4-BE49-F238E27FC236}">
              <a16:creationId xmlns:a16="http://schemas.microsoft.com/office/drawing/2014/main" id="{2CFCE1AD-5F8D-4D02-941C-058167960DE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2" name="Text Box 2">
          <a:extLst>
            <a:ext uri="{FF2B5EF4-FFF2-40B4-BE49-F238E27FC236}">
              <a16:creationId xmlns:a16="http://schemas.microsoft.com/office/drawing/2014/main" id="{5A5837FA-13FD-4802-B915-CD7AC856E3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3" name="Text Box 2">
          <a:extLst>
            <a:ext uri="{FF2B5EF4-FFF2-40B4-BE49-F238E27FC236}">
              <a16:creationId xmlns:a16="http://schemas.microsoft.com/office/drawing/2014/main" id="{C8F1D2DA-F2F9-4034-8091-943CA062F40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4" name="Text Box 2">
          <a:extLst>
            <a:ext uri="{FF2B5EF4-FFF2-40B4-BE49-F238E27FC236}">
              <a16:creationId xmlns:a16="http://schemas.microsoft.com/office/drawing/2014/main" id="{C4BA7373-2A0B-4389-9950-AB4B15B5453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5" name="Text Box 2">
          <a:extLst>
            <a:ext uri="{FF2B5EF4-FFF2-40B4-BE49-F238E27FC236}">
              <a16:creationId xmlns:a16="http://schemas.microsoft.com/office/drawing/2014/main" id="{550C5B66-F092-46C5-89A8-7D6F35D540B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6" name="Text Box 2">
          <a:extLst>
            <a:ext uri="{FF2B5EF4-FFF2-40B4-BE49-F238E27FC236}">
              <a16:creationId xmlns:a16="http://schemas.microsoft.com/office/drawing/2014/main" id="{8C4FDD49-4471-4F63-9757-11D0EAACFE3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7" name="Text Box 2">
          <a:extLst>
            <a:ext uri="{FF2B5EF4-FFF2-40B4-BE49-F238E27FC236}">
              <a16:creationId xmlns:a16="http://schemas.microsoft.com/office/drawing/2014/main" id="{3931976C-5A85-4F4A-BD4D-BA824A1D418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8" name="Text Box 2">
          <a:extLst>
            <a:ext uri="{FF2B5EF4-FFF2-40B4-BE49-F238E27FC236}">
              <a16:creationId xmlns:a16="http://schemas.microsoft.com/office/drawing/2014/main" id="{5AB6633B-8266-4104-81DD-E6EB62C0152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39" name="Text Box 2">
          <a:extLst>
            <a:ext uri="{FF2B5EF4-FFF2-40B4-BE49-F238E27FC236}">
              <a16:creationId xmlns:a16="http://schemas.microsoft.com/office/drawing/2014/main" id="{3408CB08-98E4-46AF-BF8F-DB1316D7D3A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0" name="Text Box 2">
          <a:extLst>
            <a:ext uri="{FF2B5EF4-FFF2-40B4-BE49-F238E27FC236}">
              <a16:creationId xmlns:a16="http://schemas.microsoft.com/office/drawing/2014/main" id="{3BC00347-E63D-4B6C-A1B3-568E7A19B6E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1" name="Text Box 2">
          <a:extLst>
            <a:ext uri="{FF2B5EF4-FFF2-40B4-BE49-F238E27FC236}">
              <a16:creationId xmlns:a16="http://schemas.microsoft.com/office/drawing/2014/main" id="{B0289454-AD58-435F-8D15-3CEECA42C00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2" name="Text Box 2">
          <a:extLst>
            <a:ext uri="{FF2B5EF4-FFF2-40B4-BE49-F238E27FC236}">
              <a16:creationId xmlns:a16="http://schemas.microsoft.com/office/drawing/2014/main" id="{9E67D6C6-9730-4B76-BF28-8EEE09FC3C0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3" name="Text Box 2">
          <a:extLst>
            <a:ext uri="{FF2B5EF4-FFF2-40B4-BE49-F238E27FC236}">
              <a16:creationId xmlns:a16="http://schemas.microsoft.com/office/drawing/2014/main" id="{2789E837-BC8E-41C0-BA15-E1113FC9E8A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4" name="Text Box 2">
          <a:extLst>
            <a:ext uri="{FF2B5EF4-FFF2-40B4-BE49-F238E27FC236}">
              <a16:creationId xmlns:a16="http://schemas.microsoft.com/office/drawing/2014/main" id="{683F1F52-1A82-49A3-8335-A9DE575C660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5" name="Text Box 2">
          <a:extLst>
            <a:ext uri="{FF2B5EF4-FFF2-40B4-BE49-F238E27FC236}">
              <a16:creationId xmlns:a16="http://schemas.microsoft.com/office/drawing/2014/main" id="{A459C98C-75E8-41AF-ABA7-D2166D71024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6" name="Text Box 2">
          <a:extLst>
            <a:ext uri="{FF2B5EF4-FFF2-40B4-BE49-F238E27FC236}">
              <a16:creationId xmlns:a16="http://schemas.microsoft.com/office/drawing/2014/main" id="{6B6E2C27-4541-4E08-8024-32B750A4965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7" name="Text Box 2">
          <a:extLst>
            <a:ext uri="{FF2B5EF4-FFF2-40B4-BE49-F238E27FC236}">
              <a16:creationId xmlns:a16="http://schemas.microsoft.com/office/drawing/2014/main" id="{350A0A12-40F9-45FD-969D-CB3333FC936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8" name="Text Box 2">
          <a:extLst>
            <a:ext uri="{FF2B5EF4-FFF2-40B4-BE49-F238E27FC236}">
              <a16:creationId xmlns:a16="http://schemas.microsoft.com/office/drawing/2014/main" id="{A4E0E6FF-AD80-40C7-8FC9-3DCD5EC4078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49" name="Text Box 2">
          <a:extLst>
            <a:ext uri="{FF2B5EF4-FFF2-40B4-BE49-F238E27FC236}">
              <a16:creationId xmlns:a16="http://schemas.microsoft.com/office/drawing/2014/main" id="{9251AE5C-1F07-4AF1-9D04-16B90921C59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0" name="Text Box 2">
          <a:extLst>
            <a:ext uri="{FF2B5EF4-FFF2-40B4-BE49-F238E27FC236}">
              <a16:creationId xmlns:a16="http://schemas.microsoft.com/office/drawing/2014/main" id="{C221AA5B-4F42-4278-BCFF-46E903AC5D6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1" name="Text Box 2">
          <a:extLst>
            <a:ext uri="{FF2B5EF4-FFF2-40B4-BE49-F238E27FC236}">
              <a16:creationId xmlns:a16="http://schemas.microsoft.com/office/drawing/2014/main" id="{41CFA491-D223-462A-B9E8-9009A1B02EF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2" name="Text Box 2">
          <a:extLst>
            <a:ext uri="{FF2B5EF4-FFF2-40B4-BE49-F238E27FC236}">
              <a16:creationId xmlns:a16="http://schemas.microsoft.com/office/drawing/2014/main" id="{294FD683-3022-4235-9684-129DD4F5DEF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3" name="Text Box 2">
          <a:extLst>
            <a:ext uri="{FF2B5EF4-FFF2-40B4-BE49-F238E27FC236}">
              <a16:creationId xmlns:a16="http://schemas.microsoft.com/office/drawing/2014/main" id="{1D9B1188-8E3F-443C-8E8E-943960E3E4D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4" name="Text Box 2">
          <a:extLst>
            <a:ext uri="{FF2B5EF4-FFF2-40B4-BE49-F238E27FC236}">
              <a16:creationId xmlns:a16="http://schemas.microsoft.com/office/drawing/2014/main" id="{DE9023EB-8AA3-4200-A69C-CF2D0E1FE47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5" name="Text Box 2">
          <a:extLst>
            <a:ext uri="{FF2B5EF4-FFF2-40B4-BE49-F238E27FC236}">
              <a16:creationId xmlns:a16="http://schemas.microsoft.com/office/drawing/2014/main" id="{A4535B39-808E-48E2-97F3-258775C15B1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6" name="Text Box 2">
          <a:extLst>
            <a:ext uri="{FF2B5EF4-FFF2-40B4-BE49-F238E27FC236}">
              <a16:creationId xmlns:a16="http://schemas.microsoft.com/office/drawing/2014/main" id="{BA92FBAF-93C9-49F6-8944-C29C564CC00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7" name="Text Box 2">
          <a:extLst>
            <a:ext uri="{FF2B5EF4-FFF2-40B4-BE49-F238E27FC236}">
              <a16:creationId xmlns:a16="http://schemas.microsoft.com/office/drawing/2014/main" id="{D55695CF-2D4F-45FB-8E24-E52904C039F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8" name="Text Box 2">
          <a:extLst>
            <a:ext uri="{FF2B5EF4-FFF2-40B4-BE49-F238E27FC236}">
              <a16:creationId xmlns:a16="http://schemas.microsoft.com/office/drawing/2014/main" id="{7BF3FED6-84EF-4182-B56F-C5841A8824B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59" name="Text Box 2">
          <a:extLst>
            <a:ext uri="{FF2B5EF4-FFF2-40B4-BE49-F238E27FC236}">
              <a16:creationId xmlns:a16="http://schemas.microsoft.com/office/drawing/2014/main" id="{7BFE3034-B5AF-402F-BE18-8E38E19A892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60" name="Text Box 2">
          <a:extLst>
            <a:ext uri="{FF2B5EF4-FFF2-40B4-BE49-F238E27FC236}">
              <a16:creationId xmlns:a16="http://schemas.microsoft.com/office/drawing/2014/main" id="{55DBEDBE-BA03-4842-9CD1-64F671E9563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61" name="Text Box 2">
          <a:extLst>
            <a:ext uri="{FF2B5EF4-FFF2-40B4-BE49-F238E27FC236}">
              <a16:creationId xmlns:a16="http://schemas.microsoft.com/office/drawing/2014/main" id="{372DC9DE-4F1B-47DA-8F0F-E6039B08EEB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62" name="Text Box 2">
          <a:extLst>
            <a:ext uri="{FF2B5EF4-FFF2-40B4-BE49-F238E27FC236}">
              <a16:creationId xmlns:a16="http://schemas.microsoft.com/office/drawing/2014/main" id="{D1E43AF8-CE9A-4BE7-816B-1E5E8E77B9F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63" name="Text Box 2">
          <a:extLst>
            <a:ext uri="{FF2B5EF4-FFF2-40B4-BE49-F238E27FC236}">
              <a16:creationId xmlns:a16="http://schemas.microsoft.com/office/drawing/2014/main" id="{72D31AB6-E64F-43D9-B2B1-9B6DCECEE75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64" name="Text Box 2">
          <a:extLst>
            <a:ext uri="{FF2B5EF4-FFF2-40B4-BE49-F238E27FC236}">
              <a16:creationId xmlns:a16="http://schemas.microsoft.com/office/drawing/2014/main" id="{B5FE8526-7B05-4B93-8A12-B4609018ADC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65" name="Text Box 2">
          <a:extLst>
            <a:ext uri="{FF2B5EF4-FFF2-40B4-BE49-F238E27FC236}">
              <a16:creationId xmlns:a16="http://schemas.microsoft.com/office/drawing/2014/main" id="{E03DF6EF-A43B-4060-AC24-8EBD13C5CA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66" name="Text Box 100">
          <a:extLst>
            <a:ext uri="{FF2B5EF4-FFF2-40B4-BE49-F238E27FC236}">
              <a16:creationId xmlns:a16="http://schemas.microsoft.com/office/drawing/2014/main" id="{7006E81E-3692-4575-ADD0-44D84D7E402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67" name="Text Box 101">
          <a:extLst>
            <a:ext uri="{FF2B5EF4-FFF2-40B4-BE49-F238E27FC236}">
              <a16:creationId xmlns:a16="http://schemas.microsoft.com/office/drawing/2014/main" id="{56EB4A20-5D79-41B3-A79F-2927C8B369E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68" name="Text Box 102">
          <a:extLst>
            <a:ext uri="{FF2B5EF4-FFF2-40B4-BE49-F238E27FC236}">
              <a16:creationId xmlns:a16="http://schemas.microsoft.com/office/drawing/2014/main" id="{11CAFD46-1E14-4071-B024-91F0285CA51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69" name="Text Box 103">
          <a:extLst>
            <a:ext uri="{FF2B5EF4-FFF2-40B4-BE49-F238E27FC236}">
              <a16:creationId xmlns:a16="http://schemas.microsoft.com/office/drawing/2014/main" id="{0D9B1683-FF86-4E12-B9AF-FCFB2F7E6F8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0" name="Text Box 104">
          <a:extLst>
            <a:ext uri="{FF2B5EF4-FFF2-40B4-BE49-F238E27FC236}">
              <a16:creationId xmlns:a16="http://schemas.microsoft.com/office/drawing/2014/main" id="{56105D2B-A5D8-4CD1-9FC2-126DEC9EAE5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1" name="Text Box 105">
          <a:extLst>
            <a:ext uri="{FF2B5EF4-FFF2-40B4-BE49-F238E27FC236}">
              <a16:creationId xmlns:a16="http://schemas.microsoft.com/office/drawing/2014/main" id="{946E6AC3-21CE-4BE4-B6DD-7AAC3E84748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2" name="Text Box 106">
          <a:extLst>
            <a:ext uri="{FF2B5EF4-FFF2-40B4-BE49-F238E27FC236}">
              <a16:creationId xmlns:a16="http://schemas.microsoft.com/office/drawing/2014/main" id="{5D0A5EF6-6EBA-4222-8064-61B38085D43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3" name="Text Box 107">
          <a:extLst>
            <a:ext uri="{FF2B5EF4-FFF2-40B4-BE49-F238E27FC236}">
              <a16:creationId xmlns:a16="http://schemas.microsoft.com/office/drawing/2014/main" id="{301EDCED-D5BA-4094-A562-2FB74A8D546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4" name="Text Box 108">
          <a:extLst>
            <a:ext uri="{FF2B5EF4-FFF2-40B4-BE49-F238E27FC236}">
              <a16:creationId xmlns:a16="http://schemas.microsoft.com/office/drawing/2014/main" id="{5EFE5506-EFAD-480E-9CCB-B7763B21DF1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5" name="Text Box 109">
          <a:extLst>
            <a:ext uri="{FF2B5EF4-FFF2-40B4-BE49-F238E27FC236}">
              <a16:creationId xmlns:a16="http://schemas.microsoft.com/office/drawing/2014/main" id="{FC14EA0F-F418-42AD-BCAA-35732B44DD6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6" name="Text Box 2">
          <a:extLst>
            <a:ext uri="{FF2B5EF4-FFF2-40B4-BE49-F238E27FC236}">
              <a16:creationId xmlns:a16="http://schemas.microsoft.com/office/drawing/2014/main" id="{E63F2A01-D32C-4D7F-A27D-DABE2D1D830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7" name="Text Box 2">
          <a:extLst>
            <a:ext uri="{FF2B5EF4-FFF2-40B4-BE49-F238E27FC236}">
              <a16:creationId xmlns:a16="http://schemas.microsoft.com/office/drawing/2014/main" id="{FCBEBC59-C967-4C30-A308-0BAEA3470D8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8" name="Text Box 2">
          <a:extLst>
            <a:ext uri="{FF2B5EF4-FFF2-40B4-BE49-F238E27FC236}">
              <a16:creationId xmlns:a16="http://schemas.microsoft.com/office/drawing/2014/main" id="{5D06090D-46DD-44AB-A7A6-5FDC48313CD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79" name="Text Box 2">
          <a:extLst>
            <a:ext uri="{FF2B5EF4-FFF2-40B4-BE49-F238E27FC236}">
              <a16:creationId xmlns:a16="http://schemas.microsoft.com/office/drawing/2014/main" id="{6179CA4F-8F6F-4F9D-8676-28B47D5FDCA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80" name="Text Box 2">
          <a:extLst>
            <a:ext uri="{FF2B5EF4-FFF2-40B4-BE49-F238E27FC236}">
              <a16:creationId xmlns:a16="http://schemas.microsoft.com/office/drawing/2014/main" id="{B85335C9-6D4F-40C3-9CC5-A357C93D84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81" name="Text Box 2">
          <a:extLst>
            <a:ext uri="{FF2B5EF4-FFF2-40B4-BE49-F238E27FC236}">
              <a16:creationId xmlns:a16="http://schemas.microsoft.com/office/drawing/2014/main" id="{CEA0A08C-340D-4380-8950-4B72A9EF878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82" name="Text Box 2">
          <a:extLst>
            <a:ext uri="{FF2B5EF4-FFF2-40B4-BE49-F238E27FC236}">
              <a16:creationId xmlns:a16="http://schemas.microsoft.com/office/drawing/2014/main" id="{2CA8FA81-1D29-43D8-908C-08407FF5AF4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83" name="Text Box 2">
          <a:extLst>
            <a:ext uri="{FF2B5EF4-FFF2-40B4-BE49-F238E27FC236}">
              <a16:creationId xmlns:a16="http://schemas.microsoft.com/office/drawing/2014/main" id="{CFC32699-2AED-4E10-8AB1-60C73E34BC0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84" name="Text Box 2">
          <a:extLst>
            <a:ext uri="{FF2B5EF4-FFF2-40B4-BE49-F238E27FC236}">
              <a16:creationId xmlns:a16="http://schemas.microsoft.com/office/drawing/2014/main" id="{278E8D9C-57F0-4521-B2BA-BD47DB55C5B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485" name="Text Box 2">
          <a:extLst>
            <a:ext uri="{FF2B5EF4-FFF2-40B4-BE49-F238E27FC236}">
              <a16:creationId xmlns:a16="http://schemas.microsoft.com/office/drawing/2014/main" id="{DA5DFDF3-4ACD-40EE-BF38-550E7668F43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86" name="Text Box 2">
          <a:extLst>
            <a:ext uri="{FF2B5EF4-FFF2-40B4-BE49-F238E27FC236}">
              <a16:creationId xmlns:a16="http://schemas.microsoft.com/office/drawing/2014/main" id="{43A2EBE1-91B7-428D-B848-2E868909F6F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87" name="Text Box 2">
          <a:extLst>
            <a:ext uri="{FF2B5EF4-FFF2-40B4-BE49-F238E27FC236}">
              <a16:creationId xmlns:a16="http://schemas.microsoft.com/office/drawing/2014/main" id="{3111ED10-EA4F-4BA2-A253-690C7C2A9AE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88" name="Text Box 2">
          <a:extLst>
            <a:ext uri="{FF2B5EF4-FFF2-40B4-BE49-F238E27FC236}">
              <a16:creationId xmlns:a16="http://schemas.microsoft.com/office/drawing/2014/main" id="{6087BD9F-DC7D-42F8-A75A-B45FCCB0B9E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89" name="Text Box 2">
          <a:extLst>
            <a:ext uri="{FF2B5EF4-FFF2-40B4-BE49-F238E27FC236}">
              <a16:creationId xmlns:a16="http://schemas.microsoft.com/office/drawing/2014/main" id="{1277B264-06D9-4F1B-92FB-417C2A65659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0" name="Text Box 2">
          <a:extLst>
            <a:ext uri="{FF2B5EF4-FFF2-40B4-BE49-F238E27FC236}">
              <a16:creationId xmlns:a16="http://schemas.microsoft.com/office/drawing/2014/main" id="{7812200C-2360-4C2D-AF50-1E97F6838E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1" name="Text Box 2">
          <a:extLst>
            <a:ext uri="{FF2B5EF4-FFF2-40B4-BE49-F238E27FC236}">
              <a16:creationId xmlns:a16="http://schemas.microsoft.com/office/drawing/2014/main" id="{8D79F4AD-44CC-4624-B96C-F6B1E649716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2" name="Text Box 2">
          <a:extLst>
            <a:ext uri="{FF2B5EF4-FFF2-40B4-BE49-F238E27FC236}">
              <a16:creationId xmlns:a16="http://schemas.microsoft.com/office/drawing/2014/main" id="{7BFE154F-D176-4B9A-9791-7426DBB7B2A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3" name="Text Box 2">
          <a:extLst>
            <a:ext uri="{FF2B5EF4-FFF2-40B4-BE49-F238E27FC236}">
              <a16:creationId xmlns:a16="http://schemas.microsoft.com/office/drawing/2014/main" id="{11F80D6D-F41C-49F1-A031-4F42B4814D3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4" name="Text Box 2">
          <a:extLst>
            <a:ext uri="{FF2B5EF4-FFF2-40B4-BE49-F238E27FC236}">
              <a16:creationId xmlns:a16="http://schemas.microsoft.com/office/drawing/2014/main" id="{ABBF8617-86A1-450E-9EA6-AE27305341E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5" name="Text Box 2">
          <a:extLst>
            <a:ext uri="{FF2B5EF4-FFF2-40B4-BE49-F238E27FC236}">
              <a16:creationId xmlns:a16="http://schemas.microsoft.com/office/drawing/2014/main" id="{8018F2DE-FA20-4CCB-B947-AA4DC4D6E0A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6" name="Text Box 2">
          <a:extLst>
            <a:ext uri="{FF2B5EF4-FFF2-40B4-BE49-F238E27FC236}">
              <a16:creationId xmlns:a16="http://schemas.microsoft.com/office/drawing/2014/main" id="{8C1BBD80-5ABF-4D16-84B3-79ADCE2CC3B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7" name="Text Box 2">
          <a:extLst>
            <a:ext uri="{FF2B5EF4-FFF2-40B4-BE49-F238E27FC236}">
              <a16:creationId xmlns:a16="http://schemas.microsoft.com/office/drawing/2014/main" id="{1A5676B8-9EB2-4B12-A15F-19A148B4649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8" name="Text Box 2">
          <a:extLst>
            <a:ext uri="{FF2B5EF4-FFF2-40B4-BE49-F238E27FC236}">
              <a16:creationId xmlns:a16="http://schemas.microsoft.com/office/drawing/2014/main" id="{4DF43B2F-9798-4709-82A4-959D0D882C0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499" name="Text Box 2">
          <a:extLst>
            <a:ext uri="{FF2B5EF4-FFF2-40B4-BE49-F238E27FC236}">
              <a16:creationId xmlns:a16="http://schemas.microsoft.com/office/drawing/2014/main" id="{48801ADA-9932-4953-8C18-25A3AD7CBC1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0" name="Text Box 2">
          <a:extLst>
            <a:ext uri="{FF2B5EF4-FFF2-40B4-BE49-F238E27FC236}">
              <a16:creationId xmlns:a16="http://schemas.microsoft.com/office/drawing/2014/main" id="{77F9EBF0-1F3F-472B-9171-A42EF9C2AAE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1" name="Text Box 2">
          <a:extLst>
            <a:ext uri="{FF2B5EF4-FFF2-40B4-BE49-F238E27FC236}">
              <a16:creationId xmlns:a16="http://schemas.microsoft.com/office/drawing/2014/main" id="{136BE634-1DE8-4FEC-9B21-983CE5F78B9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2" name="Text Box 2">
          <a:extLst>
            <a:ext uri="{FF2B5EF4-FFF2-40B4-BE49-F238E27FC236}">
              <a16:creationId xmlns:a16="http://schemas.microsoft.com/office/drawing/2014/main" id="{9A814D47-4361-4C6F-9169-64187778FC1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3" name="Text Box 2">
          <a:extLst>
            <a:ext uri="{FF2B5EF4-FFF2-40B4-BE49-F238E27FC236}">
              <a16:creationId xmlns:a16="http://schemas.microsoft.com/office/drawing/2014/main" id="{57EE6E82-1D56-4C21-BCC4-94929F0BBAB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4" name="Text Box 2">
          <a:extLst>
            <a:ext uri="{FF2B5EF4-FFF2-40B4-BE49-F238E27FC236}">
              <a16:creationId xmlns:a16="http://schemas.microsoft.com/office/drawing/2014/main" id="{CBF3FBAE-2A6F-4508-9394-16232C1E305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5" name="Text Box 2">
          <a:extLst>
            <a:ext uri="{FF2B5EF4-FFF2-40B4-BE49-F238E27FC236}">
              <a16:creationId xmlns:a16="http://schemas.microsoft.com/office/drawing/2014/main" id="{1D2C58FA-7F5E-42AD-B97B-98C46055799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6" name="Text Box 2">
          <a:extLst>
            <a:ext uri="{FF2B5EF4-FFF2-40B4-BE49-F238E27FC236}">
              <a16:creationId xmlns:a16="http://schemas.microsoft.com/office/drawing/2014/main" id="{AD965C97-98ED-491D-950A-6D2C5800202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7" name="Text Box 2">
          <a:extLst>
            <a:ext uri="{FF2B5EF4-FFF2-40B4-BE49-F238E27FC236}">
              <a16:creationId xmlns:a16="http://schemas.microsoft.com/office/drawing/2014/main" id="{AA919E3A-4BFE-493A-A00B-D2A17C29BFC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8" name="Text Box 2">
          <a:extLst>
            <a:ext uri="{FF2B5EF4-FFF2-40B4-BE49-F238E27FC236}">
              <a16:creationId xmlns:a16="http://schemas.microsoft.com/office/drawing/2014/main" id="{083925C3-5318-44E6-9B33-73DB3FA479B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09" name="Text Box 2">
          <a:extLst>
            <a:ext uri="{FF2B5EF4-FFF2-40B4-BE49-F238E27FC236}">
              <a16:creationId xmlns:a16="http://schemas.microsoft.com/office/drawing/2014/main" id="{CC2B363B-ABBA-42F6-A685-789F9BE5571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10" name="Text Box 2">
          <a:extLst>
            <a:ext uri="{FF2B5EF4-FFF2-40B4-BE49-F238E27FC236}">
              <a16:creationId xmlns:a16="http://schemas.microsoft.com/office/drawing/2014/main" id="{9BB1D559-0E3D-418D-8E90-44FA2ECDB85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11" name="Text Box 2">
          <a:extLst>
            <a:ext uri="{FF2B5EF4-FFF2-40B4-BE49-F238E27FC236}">
              <a16:creationId xmlns:a16="http://schemas.microsoft.com/office/drawing/2014/main" id="{8B9380AF-4024-4A14-9B21-B5A51B740D1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2" name="Text Box 100">
          <a:extLst>
            <a:ext uri="{FF2B5EF4-FFF2-40B4-BE49-F238E27FC236}">
              <a16:creationId xmlns:a16="http://schemas.microsoft.com/office/drawing/2014/main" id="{8B7856BC-1EE9-4AC5-A274-DC2025A974A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3" name="Text Box 101">
          <a:extLst>
            <a:ext uri="{FF2B5EF4-FFF2-40B4-BE49-F238E27FC236}">
              <a16:creationId xmlns:a16="http://schemas.microsoft.com/office/drawing/2014/main" id="{C759066E-FC67-42D6-AC26-7AC8E1898AA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4" name="Text Box 102">
          <a:extLst>
            <a:ext uri="{FF2B5EF4-FFF2-40B4-BE49-F238E27FC236}">
              <a16:creationId xmlns:a16="http://schemas.microsoft.com/office/drawing/2014/main" id="{BCF883DB-F3B4-4B07-AF34-D155CD14F14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5" name="Text Box 103">
          <a:extLst>
            <a:ext uri="{FF2B5EF4-FFF2-40B4-BE49-F238E27FC236}">
              <a16:creationId xmlns:a16="http://schemas.microsoft.com/office/drawing/2014/main" id="{F6394896-1FC4-492D-897F-8109614A1FD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6" name="Text Box 104">
          <a:extLst>
            <a:ext uri="{FF2B5EF4-FFF2-40B4-BE49-F238E27FC236}">
              <a16:creationId xmlns:a16="http://schemas.microsoft.com/office/drawing/2014/main" id="{EB3332E2-9B56-4B03-B2FA-BDA91AA37C2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7" name="Text Box 105">
          <a:extLst>
            <a:ext uri="{FF2B5EF4-FFF2-40B4-BE49-F238E27FC236}">
              <a16:creationId xmlns:a16="http://schemas.microsoft.com/office/drawing/2014/main" id="{215E01E8-8988-46D7-B2D1-86BF8B89BA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8" name="Text Box 106">
          <a:extLst>
            <a:ext uri="{FF2B5EF4-FFF2-40B4-BE49-F238E27FC236}">
              <a16:creationId xmlns:a16="http://schemas.microsoft.com/office/drawing/2014/main" id="{B85EA5C4-1149-4830-94A6-0687D422CC6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19" name="Text Box 107">
          <a:extLst>
            <a:ext uri="{FF2B5EF4-FFF2-40B4-BE49-F238E27FC236}">
              <a16:creationId xmlns:a16="http://schemas.microsoft.com/office/drawing/2014/main" id="{8116E593-E087-4B40-B141-766DB1A92E6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0" name="Text Box 108">
          <a:extLst>
            <a:ext uri="{FF2B5EF4-FFF2-40B4-BE49-F238E27FC236}">
              <a16:creationId xmlns:a16="http://schemas.microsoft.com/office/drawing/2014/main" id="{079587CE-9CC4-481A-B588-84CB78E768A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1" name="Text Box 109">
          <a:extLst>
            <a:ext uri="{FF2B5EF4-FFF2-40B4-BE49-F238E27FC236}">
              <a16:creationId xmlns:a16="http://schemas.microsoft.com/office/drawing/2014/main" id="{21B70FC8-50E0-4293-A467-87C6EDB1A05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2" name="Text Box 2">
          <a:extLst>
            <a:ext uri="{FF2B5EF4-FFF2-40B4-BE49-F238E27FC236}">
              <a16:creationId xmlns:a16="http://schemas.microsoft.com/office/drawing/2014/main" id="{953A3112-0054-4F60-940E-9F93FF7190E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3" name="Text Box 2">
          <a:extLst>
            <a:ext uri="{FF2B5EF4-FFF2-40B4-BE49-F238E27FC236}">
              <a16:creationId xmlns:a16="http://schemas.microsoft.com/office/drawing/2014/main" id="{324D7098-E94D-4E14-8395-7FD730FB583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4" name="Text Box 2">
          <a:extLst>
            <a:ext uri="{FF2B5EF4-FFF2-40B4-BE49-F238E27FC236}">
              <a16:creationId xmlns:a16="http://schemas.microsoft.com/office/drawing/2014/main" id="{3FE7D25D-C956-4BB2-A77F-88CF7D8F0E3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5" name="Text Box 2">
          <a:extLst>
            <a:ext uri="{FF2B5EF4-FFF2-40B4-BE49-F238E27FC236}">
              <a16:creationId xmlns:a16="http://schemas.microsoft.com/office/drawing/2014/main" id="{66B80315-85C8-40BB-9246-8FDC0A7A7F2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6" name="Text Box 2">
          <a:extLst>
            <a:ext uri="{FF2B5EF4-FFF2-40B4-BE49-F238E27FC236}">
              <a16:creationId xmlns:a16="http://schemas.microsoft.com/office/drawing/2014/main" id="{9EE032F1-4A98-4081-9286-C99221433C4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7" name="Text Box 2">
          <a:extLst>
            <a:ext uri="{FF2B5EF4-FFF2-40B4-BE49-F238E27FC236}">
              <a16:creationId xmlns:a16="http://schemas.microsoft.com/office/drawing/2014/main" id="{01BB9429-D4A5-4B07-9EF0-C17532FE95F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8" name="Text Box 2">
          <a:extLst>
            <a:ext uri="{FF2B5EF4-FFF2-40B4-BE49-F238E27FC236}">
              <a16:creationId xmlns:a16="http://schemas.microsoft.com/office/drawing/2014/main" id="{4BF81FF0-70DA-4DC1-B38A-FE4DBAA867B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29" name="Text Box 2">
          <a:extLst>
            <a:ext uri="{FF2B5EF4-FFF2-40B4-BE49-F238E27FC236}">
              <a16:creationId xmlns:a16="http://schemas.microsoft.com/office/drawing/2014/main" id="{527046A9-A22C-4F2E-A3FB-769FF553227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30" name="Text Box 2">
          <a:extLst>
            <a:ext uri="{FF2B5EF4-FFF2-40B4-BE49-F238E27FC236}">
              <a16:creationId xmlns:a16="http://schemas.microsoft.com/office/drawing/2014/main" id="{0DF2C015-2659-4F16-8E9F-5EBAC13A2CF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31" name="Text Box 2">
          <a:extLst>
            <a:ext uri="{FF2B5EF4-FFF2-40B4-BE49-F238E27FC236}">
              <a16:creationId xmlns:a16="http://schemas.microsoft.com/office/drawing/2014/main" id="{3F364AFC-7B77-498F-83A5-B22B56E713F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2" name="Text Box 2">
          <a:extLst>
            <a:ext uri="{FF2B5EF4-FFF2-40B4-BE49-F238E27FC236}">
              <a16:creationId xmlns:a16="http://schemas.microsoft.com/office/drawing/2014/main" id="{1DC64005-A296-4E65-BD59-A2FDE353632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3" name="Text Box 2">
          <a:extLst>
            <a:ext uri="{FF2B5EF4-FFF2-40B4-BE49-F238E27FC236}">
              <a16:creationId xmlns:a16="http://schemas.microsoft.com/office/drawing/2014/main" id="{668CAD4A-AE84-4357-A039-D5052CF3629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4" name="Text Box 2">
          <a:extLst>
            <a:ext uri="{FF2B5EF4-FFF2-40B4-BE49-F238E27FC236}">
              <a16:creationId xmlns:a16="http://schemas.microsoft.com/office/drawing/2014/main" id="{69D89671-60BC-441D-B91A-4DB465CB161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5" name="Text Box 2">
          <a:extLst>
            <a:ext uri="{FF2B5EF4-FFF2-40B4-BE49-F238E27FC236}">
              <a16:creationId xmlns:a16="http://schemas.microsoft.com/office/drawing/2014/main" id="{131DDC13-DCD1-450E-AC34-4F8CF03D805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6" name="Text Box 2">
          <a:extLst>
            <a:ext uri="{FF2B5EF4-FFF2-40B4-BE49-F238E27FC236}">
              <a16:creationId xmlns:a16="http://schemas.microsoft.com/office/drawing/2014/main" id="{B6434251-9BAF-402D-BAE8-85CDACD51A7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7" name="Text Box 2">
          <a:extLst>
            <a:ext uri="{FF2B5EF4-FFF2-40B4-BE49-F238E27FC236}">
              <a16:creationId xmlns:a16="http://schemas.microsoft.com/office/drawing/2014/main" id="{E504D5E9-1F02-4844-B1F8-6D738148FFE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8" name="Text Box 2">
          <a:extLst>
            <a:ext uri="{FF2B5EF4-FFF2-40B4-BE49-F238E27FC236}">
              <a16:creationId xmlns:a16="http://schemas.microsoft.com/office/drawing/2014/main" id="{5EC6B429-50DF-41AA-85FB-A9641C270E3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39" name="Text Box 2">
          <a:extLst>
            <a:ext uri="{FF2B5EF4-FFF2-40B4-BE49-F238E27FC236}">
              <a16:creationId xmlns:a16="http://schemas.microsoft.com/office/drawing/2014/main" id="{8EBC2621-51E4-47CC-B10B-A1B427301C5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0" name="Text Box 2">
          <a:extLst>
            <a:ext uri="{FF2B5EF4-FFF2-40B4-BE49-F238E27FC236}">
              <a16:creationId xmlns:a16="http://schemas.microsoft.com/office/drawing/2014/main" id="{D3EC5007-CBE2-4C02-A1EE-CC9AA7151E5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1" name="Text Box 2">
          <a:extLst>
            <a:ext uri="{FF2B5EF4-FFF2-40B4-BE49-F238E27FC236}">
              <a16:creationId xmlns:a16="http://schemas.microsoft.com/office/drawing/2014/main" id="{F41E706B-5357-426E-9AF0-A26B125CE03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2" name="Text Box 2">
          <a:extLst>
            <a:ext uri="{FF2B5EF4-FFF2-40B4-BE49-F238E27FC236}">
              <a16:creationId xmlns:a16="http://schemas.microsoft.com/office/drawing/2014/main" id="{47438ECC-9287-417A-8B70-07B93A4E7ED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3" name="Text Box 2">
          <a:extLst>
            <a:ext uri="{FF2B5EF4-FFF2-40B4-BE49-F238E27FC236}">
              <a16:creationId xmlns:a16="http://schemas.microsoft.com/office/drawing/2014/main" id="{1ACFADEA-34C1-4A7E-9CBF-F488EC7B6E4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4" name="Text Box 2">
          <a:extLst>
            <a:ext uri="{FF2B5EF4-FFF2-40B4-BE49-F238E27FC236}">
              <a16:creationId xmlns:a16="http://schemas.microsoft.com/office/drawing/2014/main" id="{3DA1D613-F53B-4962-A404-6F5B980E8FF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5" name="Text Box 2">
          <a:extLst>
            <a:ext uri="{FF2B5EF4-FFF2-40B4-BE49-F238E27FC236}">
              <a16:creationId xmlns:a16="http://schemas.microsoft.com/office/drawing/2014/main" id="{1A0A36CD-A516-4547-AE01-11DBF450498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6" name="Text Box 2">
          <a:extLst>
            <a:ext uri="{FF2B5EF4-FFF2-40B4-BE49-F238E27FC236}">
              <a16:creationId xmlns:a16="http://schemas.microsoft.com/office/drawing/2014/main" id="{2FDF8FCF-7929-4599-A46C-0DCB48EAAA3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7" name="Text Box 2">
          <a:extLst>
            <a:ext uri="{FF2B5EF4-FFF2-40B4-BE49-F238E27FC236}">
              <a16:creationId xmlns:a16="http://schemas.microsoft.com/office/drawing/2014/main" id="{5025BC06-BA05-4717-ADC2-C72B2437D8E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8" name="Text Box 2">
          <a:extLst>
            <a:ext uri="{FF2B5EF4-FFF2-40B4-BE49-F238E27FC236}">
              <a16:creationId xmlns:a16="http://schemas.microsoft.com/office/drawing/2014/main" id="{E447405F-E670-4CB9-AC2C-100FCC0142E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49" name="Text Box 2">
          <a:extLst>
            <a:ext uri="{FF2B5EF4-FFF2-40B4-BE49-F238E27FC236}">
              <a16:creationId xmlns:a16="http://schemas.microsoft.com/office/drawing/2014/main" id="{B6C52CC4-9B00-4707-8B6E-09781A1BF81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0" name="Text Box 2">
          <a:extLst>
            <a:ext uri="{FF2B5EF4-FFF2-40B4-BE49-F238E27FC236}">
              <a16:creationId xmlns:a16="http://schemas.microsoft.com/office/drawing/2014/main" id="{6107C485-31FF-4863-93C1-58193557841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1" name="Text Box 2">
          <a:extLst>
            <a:ext uri="{FF2B5EF4-FFF2-40B4-BE49-F238E27FC236}">
              <a16:creationId xmlns:a16="http://schemas.microsoft.com/office/drawing/2014/main" id="{E74954E5-B17D-4C0E-9844-D536376B6A3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2" name="Text Box 2">
          <a:extLst>
            <a:ext uri="{FF2B5EF4-FFF2-40B4-BE49-F238E27FC236}">
              <a16:creationId xmlns:a16="http://schemas.microsoft.com/office/drawing/2014/main" id="{EBA1186A-C8E9-4227-8AB6-4A08FFDA68F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3" name="Text Box 2">
          <a:extLst>
            <a:ext uri="{FF2B5EF4-FFF2-40B4-BE49-F238E27FC236}">
              <a16:creationId xmlns:a16="http://schemas.microsoft.com/office/drawing/2014/main" id="{BA723615-3D4B-41CB-B579-7B52425EB75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4" name="Text Box 2">
          <a:extLst>
            <a:ext uri="{FF2B5EF4-FFF2-40B4-BE49-F238E27FC236}">
              <a16:creationId xmlns:a16="http://schemas.microsoft.com/office/drawing/2014/main" id="{CC80DE76-9428-48FE-BF10-5C5F8D39F97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5" name="Text Box 2">
          <a:extLst>
            <a:ext uri="{FF2B5EF4-FFF2-40B4-BE49-F238E27FC236}">
              <a16:creationId xmlns:a16="http://schemas.microsoft.com/office/drawing/2014/main" id="{19810D20-9B1F-42E1-A034-A2715A711AF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6" name="Text Box 2">
          <a:extLst>
            <a:ext uri="{FF2B5EF4-FFF2-40B4-BE49-F238E27FC236}">
              <a16:creationId xmlns:a16="http://schemas.microsoft.com/office/drawing/2014/main" id="{1FCBEFD2-F0E3-4195-9A9D-036D661041E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57" name="Text Box 2">
          <a:extLst>
            <a:ext uri="{FF2B5EF4-FFF2-40B4-BE49-F238E27FC236}">
              <a16:creationId xmlns:a16="http://schemas.microsoft.com/office/drawing/2014/main" id="{263ADA6C-F581-4D20-9CDC-5A1A1CF4116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58" name="Text Box 100">
          <a:extLst>
            <a:ext uri="{FF2B5EF4-FFF2-40B4-BE49-F238E27FC236}">
              <a16:creationId xmlns:a16="http://schemas.microsoft.com/office/drawing/2014/main" id="{B5414DE4-3A1B-4A39-BE45-474C3ACDFDB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59" name="Text Box 101">
          <a:extLst>
            <a:ext uri="{FF2B5EF4-FFF2-40B4-BE49-F238E27FC236}">
              <a16:creationId xmlns:a16="http://schemas.microsoft.com/office/drawing/2014/main" id="{310D8BCD-23FE-4E12-875B-0F0BBAC8A44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0" name="Text Box 102">
          <a:extLst>
            <a:ext uri="{FF2B5EF4-FFF2-40B4-BE49-F238E27FC236}">
              <a16:creationId xmlns:a16="http://schemas.microsoft.com/office/drawing/2014/main" id="{BD9FC91E-B568-49F7-BCF3-3EE97B09E3B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1" name="Text Box 103">
          <a:extLst>
            <a:ext uri="{FF2B5EF4-FFF2-40B4-BE49-F238E27FC236}">
              <a16:creationId xmlns:a16="http://schemas.microsoft.com/office/drawing/2014/main" id="{B3DAE5E4-677D-4A40-9A61-EE19FF30FE7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2" name="Text Box 104">
          <a:extLst>
            <a:ext uri="{FF2B5EF4-FFF2-40B4-BE49-F238E27FC236}">
              <a16:creationId xmlns:a16="http://schemas.microsoft.com/office/drawing/2014/main" id="{152D5A50-8679-4847-BD72-88727ABEBEE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3" name="Text Box 105">
          <a:extLst>
            <a:ext uri="{FF2B5EF4-FFF2-40B4-BE49-F238E27FC236}">
              <a16:creationId xmlns:a16="http://schemas.microsoft.com/office/drawing/2014/main" id="{F67606B5-300D-4B02-A6F2-05AD8D20170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4" name="Text Box 106">
          <a:extLst>
            <a:ext uri="{FF2B5EF4-FFF2-40B4-BE49-F238E27FC236}">
              <a16:creationId xmlns:a16="http://schemas.microsoft.com/office/drawing/2014/main" id="{9C28E35C-86B0-485D-95A0-15FA7320E5F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5" name="Text Box 107">
          <a:extLst>
            <a:ext uri="{FF2B5EF4-FFF2-40B4-BE49-F238E27FC236}">
              <a16:creationId xmlns:a16="http://schemas.microsoft.com/office/drawing/2014/main" id="{F2665C19-DE8A-44F5-9E3A-56167896E00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6" name="Text Box 108">
          <a:extLst>
            <a:ext uri="{FF2B5EF4-FFF2-40B4-BE49-F238E27FC236}">
              <a16:creationId xmlns:a16="http://schemas.microsoft.com/office/drawing/2014/main" id="{8D11C1DF-FCAB-4D06-932A-B90D94DFBC2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7" name="Text Box 109">
          <a:extLst>
            <a:ext uri="{FF2B5EF4-FFF2-40B4-BE49-F238E27FC236}">
              <a16:creationId xmlns:a16="http://schemas.microsoft.com/office/drawing/2014/main" id="{6D4B1468-C670-4189-9DC9-C240AD7878D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8" name="Text Box 2">
          <a:extLst>
            <a:ext uri="{FF2B5EF4-FFF2-40B4-BE49-F238E27FC236}">
              <a16:creationId xmlns:a16="http://schemas.microsoft.com/office/drawing/2014/main" id="{5D7540DF-5A6B-43C3-A4C4-5ED37032FF6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69" name="Text Box 2">
          <a:extLst>
            <a:ext uri="{FF2B5EF4-FFF2-40B4-BE49-F238E27FC236}">
              <a16:creationId xmlns:a16="http://schemas.microsoft.com/office/drawing/2014/main" id="{4BF87B9E-E91F-4A1F-9426-7AD5A979FEC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0" name="Text Box 2">
          <a:extLst>
            <a:ext uri="{FF2B5EF4-FFF2-40B4-BE49-F238E27FC236}">
              <a16:creationId xmlns:a16="http://schemas.microsoft.com/office/drawing/2014/main" id="{FAA3430E-C4D0-4BED-AECF-B5EFB1BAD35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1" name="Text Box 2">
          <a:extLst>
            <a:ext uri="{FF2B5EF4-FFF2-40B4-BE49-F238E27FC236}">
              <a16:creationId xmlns:a16="http://schemas.microsoft.com/office/drawing/2014/main" id="{7957E435-4999-4102-801B-B18BCC34F14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2" name="Text Box 2">
          <a:extLst>
            <a:ext uri="{FF2B5EF4-FFF2-40B4-BE49-F238E27FC236}">
              <a16:creationId xmlns:a16="http://schemas.microsoft.com/office/drawing/2014/main" id="{B2CB0FBC-CCBA-4EA6-BF97-9985BA89877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3" name="Text Box 2">
          <a:extLst>
            <a:ext uri="{FF2B5EF4-FFF2-40B4-BE49-F238E27FC236}">
              <a16:creationId xmlns:a16="http://schemas.microsoft.com/office/drawing/2014/main" id="{E2FBA8FB-CE3C-42BE-B865-9BF7D08C9DE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4" name="Text Box 2">
          <a:extLst>
            <a:ext uri="{FF2B5EF4-FFF2-40B4-BE49-F238E27FC236}">
              <a16:creationId xmlns:a16="http://schemas.microsoft.com/office/drawing/2014/main" id="{119B04D6-2931-4DB0-9F14-9709349039F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5" name="Text Box 2">
          <a:extLst>
            <a:ext uri="{FF2B5EF4-FFF2-40B4-BE49-F238E27FC236}">
              <a16:creationId xmlns:a16="http://schemas.microsoft.com/office/drawing/2014/main" id="{22CE77A4-5186-48E4-9EA3-971B467E66B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6" name="Text Box 2">
          <a:extLst>
            <a:ext uri="{FF2B5EF4-FFF2-40B4-BE49-F238E27FC236}">
              <a16:creationId xmlns:a16="http://schemas.microsoft.com/office/drawing/2014/main" id="{8CD5E02A-5F5E-4820-A65C-DD207A584FD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577" name="Text Box 2">
          <a:extLst>
            <a:ext uri="{FF2B5EF4-FFF2-40B4-BE49-F238E27FC236}">
              <a16:creationId xmlns:a16="http://schemas.microsoft.com/office/drawing/2014/main" id="{69EB0647-D26B-4475-B0B9-4DA2B0D8A48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78" name="Text Box 2">
          <a:extLst>
            <a:ext uri="{FF2B5EF4-FFF2-40B4-BE49-F238E27FC236}">
              <a16:creationId xmlns:a16="http://schemas.microsoft.com/office/drawing/2014/main" id="{A3B1B177-B709-4282-9297-774B3714E24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79" name="Text Box 2">
          <a:extLst>
            <a:ext uri="{FF2B5EF4-FFF2-40B4-BE49-F238E27FC236}">
              <a16:creationId xmlns:a16="http://schemas.microsoft.com/office/drawing/2014/main" id="{7C20B56F-C8EA-4324-9A69-147B916D403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0" name="Text Box 2">
          <a:extLst>
            <a:ext uri="{FF2B5EF4-FFF2-40B4-BE49-F238E27FC236}">
              <a16:creationId xmlns:a16="http://schemas.microsoft.com/office/drawing/2014/main" id="{A9ED58E1-DAB6-4B6A-A108-EC3017CBB82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1" name="Text Box 2">
          <a:extLst>
            <a:ext uri="{FF2B5EF4-FFF2-40B4-BE49-F238E27FC236}">
              <a16:creationId xmlns:a16="http://schemas.microsoft.com/office/drawing/2014/main" id="{52184ABD-FDA9-45A7-B42D-F133383D21C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2" name="Text Box 2">
          <a:extLst>
            <a:ext uri="{FF2B5EF4-FFF2-40B4-BE49-F238E27FC236}">
              <a16:creationId xmlns:a16="http://schemas.microsoft.com/office/drawing/2014/main" id="{6D602BCC-A339-484B-8149-98F2680B77A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3" name="Text Box 2">
          <a:extLst>
            <a:ext uri="{FF2B5EF4-FFF2-40B4-BE49-F238E27FC236}">
              <a16:creationId xmlns:a16="http://schemas.microsoft.com/office/drawing/2014/main" id="{6A03C8E1-71F7-4F1D-95E9-A0D28FF6600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4" name="Text Box 2">
          <a:extLst>
            <a:ext uri="{FF2B5EF4-FFF2-40B4-BE49-F238E27FC236}">
              <a16:creationId xmlns:a16="http://schemas.microsoft.com/office/drawing/2014/main" id="{10F0BB3F-4375-4876-A32F-4F451499D0A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5" name="Text Box 2">
          <a:extLst>
            <a:ext uri="{FF2B5EF4-FFF2-40B4-BE49-F238E27FC236}">
              <a16:creationId xmlns:a16="http://schemas.microsoft.com/office/drawing/2014/main" id="{D7EF06D8-16F2-4E4A-B25E-31339B590CD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6" name="Text Box 2">
          <a:extLst>
            <a:ext uri="{FF2B5EF4-FFF2-40B4-BE49-F238E27FC236}">
              <a16:creationId xmlns:a16="http://schemas.microsoft.com/office/drawing/2014/main" id="{2EC2F989-236E-4F82-AA74-5487495F69D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7" name="Text Box 2">
          <a:extLst>
            <a:ext uri="{FF2B5EF4-FFF2-40B4-BE49-F238E27FC236}">
              <a16:creationId xmlns:a16="http://schemas.microsoft.com/office/drawing/2014/main" id="{F4869092-62A5-40B1-A504-5BA572D4E62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8" name="Text Box 2">
          <a:extLst>
            <a:ext uri="{FF2B5EF4-FFF2-40B4-BE49-F238E27FC236}">
              <a16:creationId xmlns:a16="http://schemas.microsoft.com/office/drawing/2014/main" id="{806D18D3-ACAA-42A6-8CBA-A3285E0474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89" name="Text Box 2">
          <a:extLst>
            <a:ext uri="{FF2B5EF4-FFF2-40B4-BE49-F238E27FC236}">
              <a16:creationId xmlns:a16="http://schemas.microsoft.com/office/drawing/2014/main" id="{83C4B7BD-DF95-4230-8A72-6DEE351059D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0" name="Text Box 2">
          <a:extLst>
            <a:ext uri="{FF2B5EF4-FFF2-40B4-BE49-F238E27FC236}">
              <a16:creationId xmlns:a16="http://schemas.microsoft.com/office/drawing/2014/main" id="{744A997A-D72D-443C-9249-04DC15897F9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1" name="Text Box 2">
          <a:extLst>
            <a:ext uri="{FF2B5EF4-FFF2-40B4-BE49-F238E27FC236}">
              <a16:creationId xmlns:a16="http://schemas.microsoft.com/office/drawing/2014/main" id="{E4670E10-16A0-4B80-A980-974BE9A4A18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2" name="Text Box 2">
          <a:extLst>
            <a:ext uri="{FF2B5EF4-FFF2-40B4-BE49-F238E27FC236}">
              <a16:creationId xmlns:a16="http://schemas.microsoft.com/office/drawing/2014/main" id="{7D0C8CF7-70FE-4823-B7D4-43D4B01C34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3" name="Text Box 2">
          <a:extLst>
            <a:ext uri="{FF2B5EF4-FFF2-40B4-BE49-F238E27FC236}">
              <a16:creationId xmlns:a16="http://schemas.microsoft.com/office/drawing/2014/main" id="{FF13FA8C-4FCD-43B8-8347-A34B272A82C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4" name="Text Box 2">
          <a:extLst>
            <a:ext uri="{FF2B5EF4-FFF2-40B4-BE49-F238E27FC236}">
              <a16:creationId xmlns:a16="http://schemas.microsoft.com/office/drawing/2014/main" id="{4DA565E6-BFFA-4DD2-AF82-47896D06D68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5" name="Text Box 2">
          <a:extLst>
            <a:ext uri="{FF2B5EF4-FFF2-40B4-BE49-F238E27FC236}">
              <a16:creationId xmlns:a16="http://schemas.microsoft.com/office/drawing/2014/main" id="{75557359-84C7-4714-BE40-244C4901B68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6" name="Text Box 2">
          <a:extLst>
            <a:ext uri="{FF2B5EF4-FFF2-40B4-BE49-F238E27FC236}">
              <a16:creationId xmlns:a16="http://schemas.microsoft.com/office/drawing/2014/main" id="{C94BB6C3-5ADB-458D-9B34-820D113C6A9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7" name="Text Box 2">
          <a:extLst>
            <a:ext uri="{FF2B5EF4-FFF2-40B4-BE49-F238E27FC236}">
              <a16:creationId xmlns:a16="http://schemas.microsoft.com/office/drawing/2014/main" id="{923EEDB5-614C-401D-A6A3-7C37DCBC6B1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8" name="Text Box 2">
          <a:extLst>
            <a:ext uri="{FF2B5EF4-FFF2-40B4-BE49-F238E27FC236}">
              <a16:creationId xmlns:a16="http://schemas.microsoft.com/office/drawing/2014/main" id="{4E319360-931C-42BB-8B35-1C74C70D12A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599" name="Text Box 2">
          <a:extLst>
            <a:ext uri="{FF2B5EF4-FFF2-40B4-BE49-F238E27FC236}">
              <a16:creationId xmlns:a16="http://schemas.microsoft.com/office/drawing/2014/main" id="{ABF5133C-F58E-400E-9862-A6ECCB646FF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00" name="Text Box 2">
          <a:extLst>
            <a:ext uri="{FF2B5EF4-FFF2-40B4-BE49-F238E27FC236}">
              <a16:creationId xmlns:a16="http://schemas.microsoft.com/office/drawing/2014/main" id="{CE1FE757-B40F-49FE-B692-5C0DCDF121C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01" name="Text Box 2">
          <a:extLst>
            <a:ext uri="{FF2B5EF4-FFF2-40B4-BE49-F238E27FC236}">
              <a16:creationId xmlns:a16="http://schemas.microsoft.com/office/drawing/2014/main" id="{17CA7DB2-4398-46FA-85ED-90BDE99F496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02" name="Text Box 2">
          <a:extLst>
            <a:ext uri="{FF2B5EF4-FFF2-40B4-BE49-F238E27FC236}">
              <a16:creationId xmlns:a16="http://schemas.microsoft.com/office/drawing/2014/main" id="{D0C35CC3-B760-4084-95FF-28BDC44ECD6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03" name="Text Box 2">
          <a:extLst>
            <a:ext uri="{FF2B5EF4-FFF2-40B4-BE49-F238E27FC236}">
              <a16:creationId xmlns:a16="http://schemas.microsoft.com/office/drawing/2014/main" id="{BA868E7C-2590-463A-B779-D29F2209DD9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04" name="Text Box 100">
          <a:extLst>
            <a:ext uri="{FF2B5EF4-FFF2-40B4-BE49-F238E27FC236}">
              <a16:creationId xmlns:a16="http://schemas.microsoft.com/office/drawing/2014/main" id="{F5D75D5D-5545-46B5-9F16-2ADA2079EDBD}"/>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05" name="Text Box 101">
          <a:extLst>
            <a:ext uri="{FF2B5EF4-FFF2-40B4-BE49-F238E27FC236}">
              <a16:creationId xmlns:a16="http://schemas.microsoft.com/office/drawing/2014/main" id="{EDD48E29-2462-47E6-90AD-0E9444D9DB91}"/>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06" name="Text Box 102">
          <a:extLst>
            <a:ext uri="{FF2B5EF4-FFF2-40B4-BE49-F238E27FC236}">
              <a16:creationId xmlns:a16="http://schemas.microsoft.com/office/drawing/2014/main" id="{51ACDA6F-9C67-4937-A270-301F0E2A6BBA}"/>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07" name="Text Box 103">
          <a:extLst>
            <a:ext uri="{FF2B5EF4-FFF2-40B4-BE49-F238E27FC236}">
              <a16:creationId xmlns:a16="http://schemas.microsoft.com/office/drawing/2014/main" id="{1A6AC84B-3DFA-4F07-8781-6211271B1DCB}"/>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08" name="Text Box 104">
          <a:extLst>
            <a:ext uri="{FF2B5EF4-FFF2-40B4-BE49-F238E27FC236}">
              <a16:creationId xmlns:a16="http://schemas.microsoft.com/office/drawing/2014/main" id="{E9CC8B3D-FE2C-43B0-9DA4-6066B443B733}"/>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09" name="Text Box 105">
          <a:extLst>
            <a:ext uri="{FF2B5EF4-FFF2-40B4-BE49-F238E27FC236}">
              <a16:creationId xmlns:a16="http://schemas.microsoft.com/office/drawing/2014/main" id="{A6793254-8C68-4978-98A4-90BD8D2BDCAA}"/>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0" name="Text Box 106">
          <a:extLst>
            <a:ext uri="{FF2B5EF4-FFF2-40B4-BE49-F238E27FC236}">
              <a16:creationId xmlns:a16="http://schemas.microsoft.com/office/drawing/2014/main" id="{42A0B0C9-92DB-4A57-86FF-75D27AF1A035}"/>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1" name="Text Box 107">
          <a:extLst>
            <a:ext uri="{FF2B5EF4-FFF2-40B4-BE49-F238E27FC236}">
              <a16:creationId xmlns:a16="http://schemas.microsoft.com/office/drawing/2014/main" id="{0BFF8545-28DD-4C68-B851-9A8929C37E8D}"/>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2" name="Text Box 108">
          <a:extLst>
            <a:ext uri="{FF2B5EF4-FFF2-40B4-BE49-F238E27FC236}">
              <a16:creationId xmlns:a16="http://schemas.microsoft.com/office/drawing/2014/main" id="{F371B516-539F-4BAF-90C8-4C38CDDDE223}"/>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3" name="Text Box 109">
          <a:extLst>
            <a:ext uri="{FF2B5EF4-FFF2-40B4-BE49-F238E27FC236}">
              <a16:creationId xmlns:a16="http://schemas.microsoft.com/office/drawing/2014/main" id="{D9A0400D-12CF-41B4-97DA-013C52587D20}"/>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4" name="Text Box 2">
          <a:extLst>
            <a:ext uri="{FF2B5EF4-FFF2-40B4-BE49-F238E27FC236}">
              <a16:creationId xmlns:a16="http://schemas.microsoft.com/office/drawing/2014/main" id="{42217BC3-CF5E-453C-B88C-6D088198CF90}"/>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5" name="Text Box 2">
          <a:extLst>
            <a:ext uri="{FF2B5EF4-FFF2-40B4-BE49-F238E27FC236}">
              <a16:creationId xmlns:a16="http://schemas.microsoft.com/office/drawing/2014/main" id="{DCD65357-78C7-46A2-9CBB-2E8BA9D3ABD7}"/>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6" name="Text Box 2">
          <a:extLst>
            <a:ext uri="{FF2B5EF4-FFF2-40B4-BE49-F238E27FC236}">
              <a16:creationId xmlns:a16="http://schemas.microsoft.com/office/drawing/2014/main" id="{334547E7-15D4-4E5D-8D6A-9B7756BA365B}"/>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7" name="Text Box 2">
          <a:extLst>
            <a:ext uri="{FF2B5EF4-FFF2-40B4-BE49-F238E27FC236}">
              <a16:creationId xmlns:a16="http://schemas.microsoft.com/office/drawing/2014/main" id="{DA67E240-F1A8-4105-A205-0DFD2D638B94}"/>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8" name="Text Box 2">
          <a:extLst>
            <a:ext uri="{FF2B5EF4-FFF2-40B4-BE49-F238E27FC236}">
              <a16:creationId xmlns:a16="http://schemas.microsoft.com/office/drawing/2014/main" id="{D3672315-2642-4D73-9184-8A8654554004}"/>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19" name="Text Box 2">
          <a:extLst>
            <a:ext uri="{FF2B5EF4-FFF2-40B4-BE49-F238E27FC236}">
              <a16:creationId xmlns:a16="http://schemas.microsoft.com/office/drawing/2014/main" id="{372625DF-B1BD-4999-B4A6-01DBAE0E86A2}"/>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20" name="Text Box 2">
          <a:extLst>
            <a:ext uri="{FF2B5EF4-FFF2-40B4-BE49-F238E27FC236}">
              <a16:creationId xmlns:a16="http://schemas.microsoft.com/office/drawing/2014/main" id="{3B87D7EC-CF12-4E06-B72D-86677A115200}"/>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21" name="Text Box 2">
          <a:extLst>
            <a:ext uri="{FF2B5EF4-FFF2-40B4-BE49-F238E27FC236}">
              <a16:creationId xmlns:a16="http://schemas.microsoft.com/office/drawing/2014/main" id="{4F0E75BE-BE41-4AA0-AB32-632099E282D0}"/>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22" name="Text Box 2">
          <a:extLst>
            <a:ext uri="{FF2B5EF4-FFF2-40B4-BE49-F238E27FC236}">
              <a16:creationId xmlns:a16="http://schemas.microsoft.com/office/drawing/2014/main" id="{2218155B-A850-43A3-A8FB-225B152687E3}"/>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114</xdr:row>
      <xdr:rowOff>0</xdr:rowOff>
    </xdr:from>
    <xdr:ext cx="18490" cy="161924"/>
    <xdr:sp macro="" textlink="">
      <xdr:nvSpPr>
        <xdr:cNvPr id="3623" name="Text Box 2">
          <a:extLst>
            <a:ext uri="{FF2B5EF4-FFF2-40B4-BE49-F238E27FC236}">
              <a16:creationId xmlns:a16="http://schemas.microsoft.com/office/drawing/2014/main" id="{85B802FC-CCF9-470D-857B-896ED96D83BF}"/>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24" name="Text Box 2">
          <a:extLst>
            <a:ext uri="{FF2B5EF4-FFF2-40B4-BE49-F238E27FC236}">
              <a16:creationId xmlns:a16="http://schemas.microsoft.com/office/drawing/2014/main" id="{45886FD6-3CA4-4690-B7BD-7D549F168493}"/>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25" name="Text Box 2">
          <a:extLst>
            <a:ext uri="{FF2B5EF4-FFF2-40B4-BE49-F238E27FC236}">
              <a16:creationId xmlns:a16="http://schemas.microsoft.com/office/drawing/2014/main" id="{75621655-27E1-4CDF-ACD1-078CB3E822C5}"/>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26" name="Text Box 2">
          <a:extLst>
            <a:ext uri="{FF2B5EF4-FFF2-40B4-BE49-F238E27FC236}">
              <a16:creationId xmlns:a16="http://schemas.microsoft.com/office/drawing/2014/main" id="{70048046-7D74-49E1-89C9-5C1DA759F5A2}"/>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27" name="Text Box 2">
          <a:extLst>
            <a:ext uri="{FF2B5EF4-FFF2-40B4-BE49-F238E27FC236}">
              <a16:creationId xmlns:a16="http://schemas.microsoft.com/office/drawing/2014/main" id="{D9EAFE55-0BBE-4D78-BF47-68D8488AD083}"/>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28" name="Text Box 2">
          <a:extLst>
            <a:ext uri="{FF2B5EF4-FFF2-40B4-BE49-F238E27FC236}">
              <a16:creationId xmlns:a16="http://schemas.microsoft.com/office/drawing/2014/main" id="{242577F2-CFB6-4144-A75B-8C32CFCCF1FF}"/>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29" name="Text Box 2">
          <a:extLst>
            <a:ext uri="{FF2B5EF4-FFF2-40B4-BE49-F238E27FC236}">
              <a16:creationId xmlns:a16="http://schemas.microsoft.com/office/drawing/2014/main" id="{F0A693C4-7EF7-4E88-827C-E3E8C5828B58}"/>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0" name="Text Box 2">
          <a:extLst>
            <a:ext uri="{FF2B5EF4-FFF2-40B4-BE49-F238E27FC236}">
              <a16:creationId xmlns:a16="http://schemas.microsoft.com/office/drawing/2014/main" id="{801BACE7-548E-4F08-9099-3637BC2C7878}"/>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1" name="Text Box 2">
          <a:extLst>
            <a:ext uri="{FF2B5EF4-FFF2-40B4-BE49-F238E27FC236}">
              <a16:creationId xmlns:a16="http://schemas.microsoft.com/office/drawing/2014/main" id="{52E353D8-A107-4061-857C-97B1C574DF01}"/>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2" name="Text Box 2">
          <a:extLst>
            <a:ext uri="{FF2B5EF4-FFF2-40B4-BE49-F238E27FC236}">
              <a16:creationId xmlns:a16="http://schemas.microsoft.com/office/drawing/2014/main" id="{53841FCC-30B6-45B5-A35D-AADE5C167CB5}"/>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3" name="Text Box 2">
          <a:extLst>
            <a:ext uri="{FF2B5EF4-FFF2-40B4-BE49-F238E27FC236}">
              <a16:creationId xmlns:a16="http://schemas.microsoft.com/office/drawing/2014/main" id="{4F7E69BF-1961-4F13-BFBE-D9E41D4A3FBD}"/>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4" name="Text Box 2">
          <a:extLst>
            <a:ext uri="{FF2B5EF4-FFF2-40B4-BE49-F238E27FC236}">
              <a16:creationId xmlns:a16="http://schemas.microsoft.com/office/drawing/2014/main" id="{EC4DBE4D-55FB-496A-8115-5645C2874AF3}"/>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5" name="Text Box 2">
          <a:extLst>
            <a:ext uri="{FF2B5EF4-FFF2-40B4-BE49-F238E27FC236}">
              <a16:creationId xmlns:a16="http://schemas.microsoft.com/office/drawing/2014/main" id="{B4659138-30AA-4A59-8BC2-97E5F6C1B23B}"/>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6" name="Text Box 2">
          <a:extLst>
            <a:ext uri="{FF2B5EF4-FFF2-40B4-BE49-F238E27FC236}">
              <a16:creationId xmlns:a16="http://schemas.microsoft.com/office/drawing/2014/main" id="{B2232E1C-EF83-4F69-95E1-2913A3FA9E92}"/>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7" name="Text Box 2">
          <a:extLst>
            <a:ext uri="{FF2B5EF4-FFF2-40B4-BE49-F238E27FC236}">
              <a16:creationId xmlns:a16="http://schemas.microsoft.com/office/drawing/2014/main" id="{2C5C5DB2-27CE-4762-9C1F-09BD1D5A6501}"/>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8" name="Text Box 2">
          <a:extLst>
            <a:ext uri="{FF2B5EF4-FFF2-40B4-BE49-F238E27FC236}">
              <a16:creationId xmlns:a16="http://schemas.microsoft.com/office/drawing/2014/main" id="{11B14E92-60E3-4C49-B764-116B51DDB5AD}"/>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39" name="Text Box 2">
          <a:extLst>
            <a:ext uri="{FF2B5EF4-FFF2-40B4-BE49-F238E27FC236}">
              <a16:creationId xmlns:a16="http://schemas.microsoft.com/office/drawing/2014/main" id="{1DAB98BF-5D96-4DC2-8111-CC6B4D69243B}"/>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40" name="Text Box 2">
          <a:extLst>
            <a:ext uri="{FF2B5EF4-FFF2-40B4-BE49-F238E27FC236}">
              <a16:creationId xmlns:a16="http://schemas.microsoft.com/office/drawing/2014/main" id="{28927A75-1770-41C9-9502-F40BE7A3AA6E}"/>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41" name="Text Box 2">
          <a:extLst>
            <a:ext uri="{FF2B5EF4-FFF2-40B4-BE49-F238E27FC236}">
              <a16:creationId xmlns:a16="http://schemas.microsoft.com/office/drawing/2014/main" id="{A55E526E-F36B-4731-AEB3-764030C65B89}"/>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42" name="Text Box 2">
          <a:extLst>
            <a:ext uri="{FF2B5EF4-FFF2-40B4-BE49-F238E27FC236}">
              <a16:creationId xmlns:a16="http://schemas.microsoft.com/office/drawing/2014/main" id="{31745AF2-D324-4441-90C7-A6C92CD2FD93}"/>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43" name="Text Box 2">
          <a:extLst>
            <a:ext uri="{FF2B5EF4-FFF2-40B4-BE49-F238E27FC236}">
              <a16:creationId xmlns:a16="http://schemas.microsoft.com/office/drawing/2014/main" id="{C10FBB2D-166C-44FA-B262-1E8B9D533900}"/>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44" name="Text Box 2">
          <a:extLst>
            <a:ext uri="{FF2B5EF4-FFF2-40B4-BE49-F238E27FC236}">
              <a16:creationId xmlns:a16="http://schemas.microsoft.com/office/drawing/2014/main" id="{4D46C809-637A-4CCF-8727-A652EB2FBEAF}"/>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45" name="Text Box 2">
          <a:extLst>
            <a:ext uri="{FF2B5EF4-FFF2-40B4-BE49-F238E27FC236}">
              <a16:creationId xmlns:a16="http://schemas.microsoft.com/office/drawing/2014/main" id="{893C5230-0AC9-4A49-A897-CB8E251C98C6}"/>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114</xdr:row>
      <xdr:rowOff>0</xdr:rowOff>
    </xdr:from>
    <xdr:ext cx="18490" cy="161924"/>
    <xdr:sp macro="" textlink="">
      <xdr:nvSpPr>
        <xdr:cNvPr id="3646" name="Text Box 2">
          <a:extLst>
            <a:ext uri="{FF2B5EF4-FFF2-40B4-BE49-F238E27FC236}">
              <a16:creationId xmlns:a16="http://schemas.microsoft.com/office/drawing/2014/main" id="{772BDCC5-681C-45BD-81E0-FB1A78C0E644}"/>
            </a:ext>
          </a:extLst>
        </xdr:cNvPr>
        <xdr:cNvSpPr txBox="1">
          <a:spLocks noChangeArrowheads="1"/>
        </xdr:cNvSpPr>
      </xdr:nvSpPr>
      <xdr:spPr bwMode="auto">
        <a:xfrm>
          <a:off x="400050" y="419004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333375</xdr:colOff>
      <xdr:row>115</xdr:row>
      <xdr:rowOff>28575</xdr:rowOff>
    </xdr:from>
    <xdr:ext cx="18490" cy="161924"/>
    <xdr:sp macro="" textlink="">
      <xdr:nvSpPr>
        <xdr:cNvPr id="3647" name="Text Box 2">
          <a:extLst>
            <a:ext uri="{FF2B5EF4-FFF2-40B4-BE49-F238E27FC236}">
              <a16:creationId xmlns:a16="http://schemas.microsoft.com/office/drawing/2014/main" id="{A692E1BF-F8CD-4C86-82B4-F28FCF46A340}"/>
            </a:ext>
          </a:extLst>
        </xdr:cNvPr>
        <xdr:cNvSpPr txBox="1">
          <a:spLocks noChangeArrowheads="1"/>
        </xdr:cNvSpPr>
      </xdr:nvSpPr>
      <xdr:spPr bwMode="auto">
        <a:xfrm>
          <a:off x="333375" y="420814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115</xdr:row>
      <xdr:rowOff>9525</xdr:rowOff>
    </xdr:from>
    <xdr:ext cx="18490" cy="161924"/>
    <xdr:sp macro="" textlink="">
      <xdr:nvSpPr>
        <xdr:cNvPr id="3648" name="Text Box 2">
          <a:extLst>
            <a:ext uri="{FF2B5EF4-FFF2-40B4-BE49-F238E27FC236}">
              <a16:creationId xmlns:a16="http://schemas.microsoft.com/office/drawing/2014/main" id="{F692AA1B-14E6-4683-B928-DCF700DCA36A}"/>
            </a:ext>
          </a:extLst>
        </xdr:cNvPr>
        <xdr:cNvSpPr txBox="1">
          <a:spLocks noChangeArrowheads="1"/>
        </xdr:cNvSpPr>
      </xdr:nvSpPr>
      <xdr:spPr bwMode="auto">
        <a:xfrm>
          <a:off x="390525" y="42062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114</xdr:row>
      <xdr:rowOff>114300</xdr:rowOff>
    </xdr:from>
    <xdr:ext cx="18490" cy="161924"/>
    <xdr:sp macro="" textlink="">
      <xdr:nvSpPr>
        <xdr:cNvPr id="3649" name="Text Box 2">
          <a:extLst>
            <a:ext uri="{FF2B5EF4-FFF2-40B4-BE49-F238E27FC236}">
              <a16:creationId xmlns:a16="http://schemas.microsoft.com/office/drawing/2014/main" id="{D6D74A47-32D0-4799-85A8-84128354F17D}"/>
            </a:ext>
          </a:extLst>
        </xdr:cNvPr>
        <xdr:cNvSpPr txBox="1">
          <a:spLocks noChangeArrowheads="1"/>
        </xdr:cNvSpPr>
      </xdr:nvSpPr>
      <xdr:spPr bwMode="auto">
        <a:xfrm>
          <a:off x="400050" y="420147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0" name="Text Box 2">
          <a:extLst>
            <a:ext uri="{FF2B5EF4-FFF2-40B4-BE49-F238E27FC236}">
              <a16:creationId xmlns:a16="http://schemas.microsoft.com/office/drawing/2014/main" id="{40B9BA23-4FDA-4AA4-96C5-C97651A61D6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1" name="Text Box 2">
          <a:extLst>
            <a:ext uri="{FF2B5EF4-FFF2-40B4-BE49-F238E27FC236}">
              <a16:creationId xmlns:a16="http://schemas.microsoft.com/office/drawing/2014/main" id="{DCFFA49D-E306-4BCC-A852-0D96E4E6082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2" name="Text Box 2">
          <a:extLst>
            <a:ext uri="{FF2B5EF4-FFF2-40B4-BE49-F238E27FC236}">
              <a16:creationId xmlns:a16="http://schemas.microsoft.com/office/drawing/2014/main" id="{8967D9E7-E7C5-46D0-A2DD-4D5F9A14D56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3" name="Text Box 2">
          <a:extLst>
            <a:ext uri="{FF2B5EF4-FFF2-40B4-BE49-F238E27FC236}">
              <a16:creationId xmlns:a16="http://schemas.microsoft.com/office/drawing/2014/main" id="{2E1499C0-D0A3-465C-886C-8C7B6420AC7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4" name="Text Box 2">
          <a:extLst>
            <a:ext uri="{FF2B5EF4-FFF2-40B4-BE49-F238E27FC236}">
              <a16:creationId xmlns:a16="http://schemas.microsoft.com/office/drawing/2014/main" id="{43B4E3AA-595A-4122-81EB-4DE28982E9A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5" name="Text Box 2">
          <a:extLst>
            <a:ext uri="{FF2B5EF4-FFF2-40B4-BE49-F238E27FC236}">
              <a16:creationId xmlns:a16="http://schemas.microsoft.com/office/drawing/2014/main" id="{39E8E7C2-822E-4A15-842B-D7B780E59D0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6" name="Text Box 2">
          <a:extLst>
            <a:ext uri="{FF2B5EF4-FFF2-40B4-BE49-F238E27FC236}">
              <a16:creationId xmlns:a16="http://schemas.microsoft.com/office/drawing/2014/main" id="{14301BF6-8182-4FC7-8B1B-68B646BBD62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7" name="Text Box 2">
          <a:extLst>
            <a:ext uri="{FF2B5EF4-FFF2-40B4-BE49-F238E27FC236}">
              <a16:creationId xmlns:a16="http://schemas.microsoft.com/office/drawing/2014/main" id="{9864F2CC-8BED-4486-9086-CBB8D1486110}"/>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8" name="Text Box 2">
          <a:extLst>
            <a:ext uri="{FF2B5EF4-FFF2-40B4-BE49-F238E27FC236}">
              <a16:creationId xmlns:a16="http://schemas.microsoft.com/office/drawing/2014/main" id="{1C96A34D-8E96-48C8-A047-27567AF8E15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59" name="Text Box 2">
          <a:extLst>
            <a:ext uri="{FF2B5EF4-FFF2-40B4-BE49-F238E27FC236}">
              <a16:creationId xmlns:a16="http://schemas.microsoft.com/office/drawing/2014/main" id="{54EB87D8-F8FB-4207-8B83-A768C1B7560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0" name="Text Box 2">
          <a:extLst>
            <a:ext uri="{FF2B5EF4-FFF2-40B4-BE49-F238E27FC236}">
              <a16:creationId xmlns:a16="http://schemas.microsoft.com/office/drawing/2014/main" id="{75477890-6F8E-4D04-9697-AE4B6ACEEC70}"/>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1" name="Text Box 2">
          <a:extLst>
            <a:ext uri="{FF2B5EF4-FFF2-40B4-BE49-F238E27FC236}">
              <a16:creationId xmlns:a16="http://schemas.microsoft.com/office/drawing/2014/main" id="{7547372E-E4E6-4202-8B38-A08702B2741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2" name="Text Box 2">
          <a:extLst>
            <a:ext uri="{FF2B5EF4-FFF2-40B4-BE49-F238E27FC236}">
              <a16:creationId xmlns:a16="http://schemas.microsoft.com/office/drawing/2014/main" id="{A588C478-1514-4364-B973-EB5FF44410C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3" name="Text Box 2">
          <a:extLst>
            <a:ext uri="{FF2B5EF4-FFF2-40B4-BE49-F238E27FC236}">
              <a16:creationId xmlns:a16="http://schemas.microsoft.com/office/drawing/2014/main" id="{54FF6523-46EB-4CC8-B04B-F9FE1483826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4" name="Text Box 2">
          <a:extLst>
            <a:ext uri="{FF2B5EF4-FFF2-40B4-BE49-F238E27FC236}">
              <a16:creationId xmlns:a16="http://schemas.microsoft.com/office/drawing/2014/main" id="{D4B2D370-32A5-4BB8-9038-1601270C53B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5" name="Text Box 2">
          <a:extLst>
            <a:ext uri="{FF2B5EF4-FFF2-40B4-BE49-F238E27FC236}">
              <a16:creationId xmlns:a16="http://schemas.microsoft.com/office/drawing/2014/main" id="{C0D2D8B3-3026-44DB-9D88-E4A30B12DA4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6" name="Text Box 2">
          <a:extLst>
            <a:ext uri="{FF2B5EF4-FFF2-40B4-BE49-F238E27FC236}">
              <a16:creationId xmlns:a16="http://schemas.microsoft.com/office/drawing/2014/main" id="{6E632A35-B177-4D73-ABE5-272FC144A27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7" name="Text Box 2">
          <a:extLst>
            <a:ext uri="{FF2B5EF4-FFF2-40B4-BE49-F238E27FC236}">
              <a16:creationId xmlns:a16="http://schemas.microsoft.com/office/drawing/2014/main" id="{AC0A2943-FA42-4C69-862E-9E48D2166DE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8" name="Text Box 2">
          <a:extLst>
            <a:ext uri="{FF2B5EF4-FFF2-40B4-BE49-F238E27FC236}">
              <a16:creationId xmlns:a16="http://schemas.microsoft.com/office/drawing/2014/main" id="{D1E69DE2-8958-49EB-B6D6-7F79F53A076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669" name="Text Box 2">
          <a:extLst>
            <a:ext uri="{FF2B5EF4-FFF2-40B4-BE49-F238E27FC236}">
              <a16:creationId xmlns:a16="http://schemas.microsoft.com/office/drawing/2014/main" id="{DDBBA6C4-7490-43A3-B1FB-97351D991AC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0" name="Text Box 100">
          <a:extLst>
            <a:ext uri="{FF2B5EF4-FFF2-40B4-BE49-F238E27FC236}">
              <a16:creationId xmlns:a16="http://schemas.microsoft.com/office/drawing/2014/main" id="{B42A35E2-821C-4A48-94A7-CF13725525A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1" name="Text Box 101">
          <a:extLst>
            <a:ext uri="{FF2B5EF4-FFF2-40B4-BE49-F238E27FC236}">
              <a16:creationId xmlns:a16="http://schemas.microsoft.com/office/drawing/2014/main" id="{988A8192-4B89-4F55-B96D-C375A4B01D7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2" name="Text Box 102">
          <a:extLst>
            <a:ext uri="{FF2B5EF4-FFF2-40B4-BE49-F238E27FC236}">
              <a16:creationId xmlns:a16="http://schemas.microsoft.com/office/drawing/2014/main" id="{CEB62A0A-9F5D-48CD-A897-25BAA6C2392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3" name="Text Box 103">
          <a:extLst>
            <a:ext uri="{FF2B5EF4-FFF2-40B4-BE49-F238E27FC236}">
              <a16:creationId xmlns:a16="http://schemas.microsoft.com/office/drawing/2014/main" id="{9F1B9074-1133-44AB-8261-E9DFC761682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4" name="Text Box 104">
          <a:extLst>
            <a:ext uri="{FF2B5EF4-FFF2-40B4-BE49-F238E27FC236}">
              <a16:creationId xmlns:a16="http://schemas.microsoft.com/office/drawing/2014/main" id="{4707ED18-968E-4878-88A2-5F66434CA0E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5" name="Text Box 105">
          <a:extLst>
            <a:ext uri="{FF2B5EF4-FFF2-40B4-BE49-F238E27FC236}">
              <a16:creationId xmlns:a16="http://schemas.microsoft.com/office/drawing/2014/main" id="{E498BCDC-77E3-430C-8010-6334B156EC5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6" name="Text Box 106">
          <a:extLst>
            <a:ext uri="{FF2B5EF4-FFF2-40B4-BE49-F238E27FC236}">
              <a16:creationId xmlns:a16="http://schemas.microsoft.com/office/drawing/2014/main" id="{8AC36E68-7A0D-4ACA-A594-2F1D8BF6173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7" name="Text Box 107">
          <a:extLst>
            <a:ext uri="{FF2B5EF4-FFF2-40B4-BE49-F238E27FC236}">
              <a16:creationId xmlns:a16="http://schemas.microsoft.com/office/drawing/2014/main" id="{F23EF8AD-6750-4510-9A40-5CEEA2F3DA4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8" name="Text Box 108">
          <a:extLst>
            <a:ext uri="{FF2B5EF4-FFF2-40B4-BE49-F238E27FC236}">
              <a16:creationId xmlns:a16="http://schemas.microsoft.com/office/drawing/2014/main" id="{A235BEE5-0BDE-417F-BA8F-10E0F675A10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79" name="Text Box 109">
          <a:extLst>
            <a:ext uri="{FF2B5EF4-FFF2-40B4-BE49-F238E27FC236}">
              <a16:creationId xmlns:a16="http://schemas.microsoft.com/office/drawing/2014/main" id="{CF82AF08-407F-4DC6-B94D-E94B9A94CFF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0" name="Text Box 2">
          <a:extLst>
            <a:ext uri="{FF2B5EF4-FFF2-40B4-BE49-F238E27FC236}">
              <a16:creationId xmlns:a16="http://schemas.microsoft.com/office/drawing/2014/main" id="{3591BF7D-42CF-4388-99FE-A1D7645DCBE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1" name="Text Box 2">
          <a:extLst>
            <a:ext uri="{FF2B5EF4-FFF2-40B4-BE49-F238E27FC236}">
              <a16:creationId xmlns:a16="http://schemas.microsoft.com/office/drawing/2014/main" id="{88845959-3838-4B44-A923-5D9F29BBEE1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2" name="Text Box 2">
          <a:extLst>
            <a:ext uri="{FF2B5EF4-FFF2-40B4-BE49-F238E27FC236}">
              <a16:creationId xmlns:a16="http://schemas.microsoft.com/office/drawing/2014/main" id="{07B79D52-7922-466B-BCD5-EDE9E0E38AE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3" name="Text Box 2">
          <a:extLst>
            <a:ext uri="{FF2B5EF4-FFF2-40B4-BE49-F238E27FC236}">
              <a16:creationId xmlns:a16="http://schemas.microsoft.com/office/drawing/2014/main" id="{C6E0F4D6-3E5F-4A8E-8557-F80300D6A49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4" name="Text Box 2">
          <a:extLst>
            <a:ext uri="{FF2B5EF4-FFF2-40B4-BE49-F238E27FC236}">
              <a16:creationId xmlns:a16="http://schemas.microsoft.com/office/drawing/2014/main" id="{11EC8BB5-6E8E-48E4-B569-CDA41EC698D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5" name="Text Box 2">
          <a:extLst>
            <a:ext uri="{FF2B5EF4-FFF2-40B4-BE49-F238E27FC236}">
              <a16:creationId xmlns:a16="http://schemas.microsoft.com/office/drawing/2014/main" id="{919D14C0-9B5E-4EF3-8B0E-59E1E3A6845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6" name="Text Box 2">
          <a:extLst>
            <a:ext uri="{FF2B5EF4-FFF2-40B4-BE49-F238E27FC236}">
              <a16:creationId xmlns:a16="http://schemas.microsoft.com/office/drawing/2014/main" id="{C08BD4FF-8F1E-458C-ADBA-E694493F41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7" name="Text Box 2">
          <a:extLst>
            <a:ext uri="{FF2B5EF4-FFF2-40B4-BE49-F238E27FC236}">
              <a16:creationId xmlns:a16="http://schemas.microsoft.com/office/drawing/2014/main" id="{45E9096E-802D-4D47-89F1-1F051470765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8" name="Text Box 2">
          <a:extLst>
            <a:ext uri="{FF2B5EF4-FFF2-40B4-BE49-F238E27FC236}">
              <a16:creationId xmlns:a16="http://schemas.microsoft.com/office/drawing/2014/main" id="{E9A1B2DD-850C-47CA-BE33-B3357ABD9F4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689" name="Text Box 2">
          <a:extLst>
            <a:ext uri="{FF2B5EF4-FFF2-40B4-BE49-F238E27FC236}">
              <a16:creationId xmlns:a16="http://schemas.microsoft.com/office/drawing/2014/main" id="{19AEA82E-3134-479C-8134-047FC098EEA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0" name="Text Box 2">
          <a:extLst>
            <a:ext uri="{FF2B5EF4-FFF2-40B4-BE49-F238E27FC236}">
              <a16:creationId xmlns:a16="http://schemas.microsoft.com/office/drawing/2014/main" id="{D8B3A02C-6ED7-4187-9DD1-B56A7E294E5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1" name="Text Box 2">
          <a:extLst>
            <a:ext uri="{FF2B5EF4-FFF2-40B4-BE49-F238E27FC236}">
              <a16:creationId xmlns:a16="http://schemas.microsoft.com/office/drawing/2014/main" id="{C251A10A-151B-47DB-BAAF-7377E3930E9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2" name="Text Box 2">
          <a:extLst>
            <a:ext uri="{FF2B5EF4-FFF2-40B4-BE49-F238E27FC236}">
              <a16:creationId xmlns:a16="http://schemas.microsoft.com/office/drawing/2014/main" id="{FA377824-67F7-476C-9FB9-A8BF7CA101B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3" name="Text Box 2">
          <a:extLst>
            <a:ext uri="{FF2B5EF4-FFF2-40B4-BE49-F238E27FC236}">
              <a16:creationId xmlns:a16="http://schemas.microsoft.com/office/drawing/2014/main" id="{26E10206-A395-4767-9E45-822619455E6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4" name="Text Box 2">
          <a:extLst>
            <a:ext uri="{FF2B5EF4-FFF2-40B4-BE49-F238E27FC236}">
              <a16:creationId xmlns:a16="http://schemas.microsoft.com/office/drawing/2014/main" id="{E10BC31F-C453-4574-ADC8-E1E08F710E1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5" name="Text Box 2">
          <a:extLst>
            <a:ext uri="{FF2B5EF4-FFF2-40B4-BE49-F238E27FC236}">
              <a16:creationId xmlns:a16="http://schemas.microsoft.com/office/drawing/2014/main" id="{1FD68FBD-A86A-4B2F-839E-453AA4CD008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6" name="Text Box 2">
          <a:extLst>
            <a:ext uri="{FF2B5EF4-FFF2-40B4-BE49-F238E27FC236}">
              <a16:creationId xmlns:a16="http://schemas.microsoft.com/office/drawing/2014/main" id="{403D8790-7C90-460D-A993-9EE05E22CB3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7" name="Text Box 2">
          <a:extLst>
            <a:ext uri="{FF2B5EF4-FFF2-40B4-BE49-F238E27FC236}">
              <a16:creationId xmlns:a16="http://schemas.microsoft.com/office/drawing/2014/main" id="{7B745A1F-2850-41B6-877F-C3EDD8C76B7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8" name="Text Box 2">
          <a:extLst>
            <a:ext uri="{FF2B5EF4-FFF2-40B4-BE49-F238E27FC236}">
              <a16:creationId xmlns:a16="http://schemas.microsoft.com/office/drawing/2014/main" id="{4A0183AE-A90F-4C52-9743-EE1A02B4667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699" name="Text Box 2">
          <a:extLst>
            <a:ext uri="{FF2B5EF4-FFF2-40B4-BE49-F238E27FC236}">
              <a16:creationId xmlns:a16="http://schemas.microsoft.com/office/drawing/2014/main" id="{DBF7E46F-223A-4730-85BA-9D0FB778DE9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0" name="Text Box 2">
          <a:extLst>
            <a:ext uri="{FF2B5EF4-FFF2-40B4-BE49-F238E27FC236}">
              <a16:creationId xmlns:a16="http://schemas.microsoft.com/office/drawing/2014/main" id="{639ACF50-4D5E-40ED-B337-6D50D6B816C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1" name="Text Box 2">
          <a:extLst>
            <a:ext uri="{FF2B5EF4-FFF2-40B4-BE49-F238E27FC236}">
              <a16:creationId xmlns:a16="http://schemas.microsoft.com/office/drawing/2014/main" id="{0E5384E0-EC0B-48BA-A4CE-3A4561A49C1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2" name="Text Box 2">
          <a:extLst>
            <a:ext uri="{FF2B5EF4-FFF2-40B4-BE49-F238E27FC236}">
              <a16:creationId xmlns:a16="http://schemas.microsoft.com/office/drawing/2014/main" id="{148C3C01-93A8-4BBA-9187-F80838A0FC9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3" name="Text Box 2">
          <a:extLst>
            <a:ext uri="{FF2B5EF4-FFF2-40B4-BE49-F238E27FC236}">
              <a16:creationId xmlns:a16="http://schemas.microsoft.com/office/drawing/2014/main" id="{8C555741-2170-4A01-97E3-89385C1B85D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4" name="Text Box 2">
          <a:extLst>
            <a:ext uri="{FF2B5EF4-FFF2-40B4-BE49-F238E27FC236}">
              <a16:creationId xmlns:a16="http://schemas.microsoft.com/office/drawing/2014/main" id="{B2CB0A7F-62C0-41F9-9C5E-EB64B47346E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5" name="Text Box 2">
          <a:extLst>
            <a:ext uri="{FF2B5EF4-FFF2-40B4-BE49-F238E27FC236}">
              <a16:creationId xmlns:a16="http://schemas.microsoft.com/office/drawing/2014/main" id="{82B48CC9-483E-4B8F-BD26-AF98B8A7C0D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6" name="Text Box 2">
          <a:extLst>
            <a:ext uri="{FF2B5EF4-FFF2-40B4-BE49-F238E27FC236}">
              <a16:creationId xmlns:a16="http://schemas.microsoft.com/office/drawing/2014/main" id="{9149B563-694A-4AB1-9F22-AE4005205AF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7" name="Text Box 2">
          <a:extLst>
            <a:ext uri="{FF2B5EF4-FFF2-40B4-BE49-F238E27FC236}">
              <a16:creationId xmlns:a16="http://schemas.microsoft.com/office/drawing/2014/main" id="{9868655B-DF5A-41D6-ABB9-2CCBD6C0E0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8" name="Text Box 2">
          <a:extLst>
            <a:ext uri="{FF2B5EF4-FFF2-40B4-BE49-F238E27FC236}">
              <a16:creationId xmlns:a16="http://schemas.microsoft.com/office/drawing/2014/main" id="{46F2D27D-7DD9-4AAF-8536-673DB339BF6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09" name="Text Box 2">
          <a:extLst>
            <a:ext uri="{FF2B5EF4-FFF2-40B4-BE49-F238E27FC236}">
              <a16:creationId xmlns:a16="http://schemas.microsoft.com/office/drawing/2014/main" id="{FC7DA3BB-8FB8-4070-A81A-4CFBEA12813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10" name="Text Box 2">
          <a:extLst>
            <a:ext uri="{FF2B5EF4-FFF2-40B4-BE49-F238E27FC236}">
              <a16:creationId xmlns:a16="http://schemas.microsoft.com/office/drawing/2014/main" id="{D69533D0-3846-4535-BC66-29622077362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11" name="Text Box 2">
          <a:extLst>
            <a:ext uri="{FF2B5EF4-FFF2-40B4-BE49-F238E27FC236}">
              <a16:creationId xmlns:a16="http://schemas.microsoft.com/office/drawing/2014/main" id="{8FB03B77-995A-490D-8137-2B192108481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12" name="Text Box 2">
          <a:extLst>
            <a:ext uri="{FF2B5EF4-FFF2-40B4-BE49-F238E27FC236}">
              <a16:creationId xmlns:a16="http://schemas.microsoft.com/office/drawing/2014/main" id="{7004B81E-F022-472C-99B9-4303C3B9853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13" name="Text Box 2">
          <a:extLst>
            <a:ext uri="{FF2B5EF4-FFF2-40B4-BE49-F238E27FC236}">
              <a16:creationId xmlns:a16="http://schemas.microsoft.com/office/drawing/2014/main" id="{52178958-BEDD-4F9E-B184-E7EF7766ED5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14" name="Text Box 2">
          <a:extLst>
            <a:ext uri="{FF2B5EF4-FFF2-40B4-BE49-F238E27FC236}">
              <a16:creationId xmlns:a16="http://schemas.microsoft.com/office/drawing/2014/main" id="{AB3F3CD9-D1BA-411C-A8C5-7277B27AC22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15" name="Text Box 2">
          <a:extLst>
            <a:ext uri="{FF2B5EF4-FFF2-40B4-BE49-F238E27FC236}">
              <a16:creationId xmlns:a16="http://schemas.microsoft.com/office/drawing/2014/main" id="{23F2A166-00BB-4D44-89A2-31855DE059A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16" name="Text Box 2">
          <a:extLst>
            <a:ext uri="{FF2B5EF4-FFF2-40B4-BE49-F238E27FC236}">
              <a16:creationId xmlns:a16="http://schemas.microsoft.com/office/drawing/2014/main" id="{921D669E-0DCF-4B21-AD3F-6C3DAA54C0D0}"/>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17" name="Text Box 2">
          <a:extLst>
            <a:ext uri="{FF2B5EF4-FFF2-40B4-BE49-F238E27FC236}">
              <a16:creationId xmlns:a16="http://schemas.microsoft.com/office/drawing/2014/main" id="{CA56179B-A448-44CC-B7FB-0E00A8494C6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18" name="Text Box 2">
          <a:extLst>
            <a:ext uri="{FF2B5EF4-FFF2-40B4-BE49-F238E27FC236}">
              <a16:creationId xmlns:a16="http://schemas.microsoft.com/office/drawing/2014/main" id="{A67BD1A1-CEFD-4562-B2A2-992CE08B66D0}"/>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19" name="Text Box 2">
          <a:extLst>
            <a:ext uri="{FF2B5EF4-FFF2-40B4-BE49-F238E27FC236}">
              <a16:creationId xmlns:a16="http://schemas.microsoft.com/office/drawing/2014/main" id="{89111798-FBDF-4759-A069-D893CE8722B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0" name="Text Box 2">
          <a:extLst>
            <a:ext uri="{FF2B5EF4-FFF2-40B4-BE49-F238E27FC236}">
              <a16:creationId xmlns:a16="http://schemas.microsoft.com/office/drawing/2014/main" id="{723C47F1-F219-459E-A0B1-F3F516108D5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1" name="Text Box 2">
          <a:extLst>
            <a:ext uri="{FF2B5EF4-FFF2-40B4-BE49-F238E27FC236}">
              <a16:creationId xmlns:a16="http://schemas.microsoft.com/office/drawing/2014/main" id="{31157ED8-11CB-47B1-BF54-AB829C10BDD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2" name="Text Box 2">
          <a:extLst>
            <a:ext uri="{FF2B5EF4-FFF2-40B4-BE49-F238E27FC236}">
              <a16:creationId xmlns:a16="http://schemas.microsoft.com/office/drawing/2014/main" id="{55825789-FCB7-4D00-9821-F718CC1577F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3" name="Text Box 2">
          <a:extLst>
            <a:ext uri="{FF2B5EF4-FFF2-40B4-BE49-F238E27FC236}">
              <a16:creationId xmlns:a16="http://schemas.microsoft.com/office/drawing/2014/main" id="{A63ADBDF-B3DB-43EA-A07B-2BA2A86E877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4" name="Text Box 2">
          <a:extLst>
            <a:ext uri="{FF2B5EF4-FFF2-40B4-BE49-F238E27FC236}">
              <a16:creationId xmlns:a16="http://schemas.microsoft.com/office/drawing/2014/main" id="{3AF1FAB9-CE2B-4D18-8AF3-238AA03D88D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5" name="Text Box 2">
          <a:extLst>
            <a:ext uri="{FF2B5EF4-FFF2-40B4-BE49-F238E27FC236}">
              <a16:creationId xmlns:a16="http://schemas.microsoft.com/office/drawing/2014/main" id="{3E5580DA-DB56-49BE-851A-D167B99338B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6" name="Text Box 2">
          <a:extLst>
            <a:ext uri="{FF2B5EF4-FFF2-40B4-BE49-F238E27FC236}">
              <a16:creationId xmlns:a16="http://schemas.microsoft.com/office/drawing/2014/main" id="{383953DC-8414-4D75-B366-C54FADB686C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7" name="Text Box 2">
          <a:extLst>
            <a:ext uri="{FF2B5EF4-FFF2-40B4-BE49-F238E27FC236}">
              <a16:creationId xmlns:a16="http://schemas.microsoft.com/office/drawing/2014/main" id="{ADD1D60B-85FB-4411-A605-F4467ECB178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8" name="Text Box 2">
          <a:extLst>
            <a:ext uri="{FF2B5EF4-FFF2-40B4-BE49-F238E27FC236}">
              <a16:creationId xmlns:a16="http://schemas.microsoft.com/office/drawing/2014/main" id="{BF3AF160-296B-4DD3-8F16-1D0E2EBB1E6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29" name="Text Box 2">
          <a:extLst>
            <a:ext uri="{FF2B5EF4-FFF2-40B4-BE49-F238E27FC236}">
              <a16:creationId xmlns:a16="http://schemas.microsoft.com/office/drawing/2014/main" id="{3A1A2BF4-D47F-47E1-BC40-9067913CCD0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30" name="Text Box 2">
          <a:extLst>
            <a:ext uri="{FF2B5EF4-FFF2-40B4-BE49-F238E27FC236}">
              <a16:creationId xmlns:a16="http://schemas.microsoft.com/office/drawing/2014/main" id="{F96B3F9C-FC8C-4C35-9837-97F87DA2510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31" name="Text Box 2">
          <a:extLst>
            <a:ext uri="{FF2B5EF4-FFF2-40B4-BE49-F238E27FC236}">
              <a16:creationId xmlns:a16="http://schemas.microsoft.com/office/drawing/2014/main" id="{7FB23241-BCAB-461C-8F50-5C6B54E8389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32" name="Text Box 2">
          <a:extLst>
            <a:ext uri="{FF2B5EF4-FFF2-40B4-BE49-F238E27FC236}">
              <a16:creationId xmlns:a16="http://schemas.microsoft.com/office/drawing/2014/main" id="{0B00C8D4-CC04-492F-9F44-0DA0D3B9425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33" name="Text Box 2">
          <a:extLst>
            <a:ext uri="{FF2B5EF4-FFF2-40B4-BE49-F238E27FC236}">
              <a16:creationId xmlns:a16="http://schemas.microsoft.com/office/drawing/2014/main" id="{58BEFA59-CF2B-4FCE-B366-11C278EAF7A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34" name="Text Box 2">
          <a:extLst>
            <a:ext uri="{FF2B5EF4-FFF2-40B4-BE49-F238E27FC236}">
              <a16:creationId xmlns:a16="http://schemas.microsoft.com/office/drawing/2014/main" id="{097DD355-3F52-49AF-B711-F616B59598C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35" name="Text Box 2">
          <a:extLst>
            <a:ext uri="{FF2B5EF4-FFF2-40B4-BE49-F238E27FC236}">
              <a16:creationId xmlns:a16="http://schemas.microsoft.com/office/drawing/2014/main" id="{D44F3605-2C10-414D-A6FF-1F706EB92B6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36" name="Text Box 100">
          <a:extLst>
            <a:ext uri="{FF2B5EF4-FFF2-40B4-BE49-F238E27FC236}">
              <a16:creationId xmlns:a16="http://schemas.microsoft.com/office/drawing/2014/main" id="{69DB3B98-B7A0-4917-8C85-29F50B02684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37" name="Text Box 101">
          <a:extLst>
            <a:ext uri="{FF2B5EF4-FFF2-40B4-BE49-F238E27FC236}">
              <a16:creationId xmlns:a16="http://schemas.microsoft.com/office/drawing/2014/main" id="{88AA1324-2D9D-4799-A49C-DF4CD79DA3E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38" name="Text Box 102">
          <a:extLst>
            <a:ext uri="{FF2B5EF4-FFF2-40B4-BE49-F238E27FC236}">
              <a16:creationId xmlns:a16="http://schemas.microsoft.com/office/drawing/2014/main" id="{A1355B22-1E84-4315-8FDF-CB4D1AEBBB6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39" name="Text Box 103">
          <a:extLst>
            <a:ext uri="{FF2B5EF4-FFF2-40B4-BE49-F238E27FC236}">
              <a16:creationId xmlns:a16="http://schemas.microsoft.com/office/drawing/2014/main" id="{E21B14B4-7AD4-4D5C-8C01-817F86ACA67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0" name="Text Box 104">
          <a:extLst>
            <a:ext uri="{FF2B5EF4-FFF2-40B4-BE49-F238E27FC236}">
              <a16:creationId xmlns:a16="http://schemas.microsoft.com/office/drawing/2014/main" id="{8C36A7A6-F454-46A4-B72E-71BBB685880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1" name="Text Box 105">
          <a:extLst>
            <a:ext uri="{FF2B5EF4-FFF2-40B4-BE49-F238E27FC236}">
              <a16:creationId xmlns:a16="http://schemas.microsoft.com/office/drawing/2014/main" id="{C74AC2A2-58A5-4DD4-8B9F-DFB309D539D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2" name="Text Box 106">
          <a:extLst>
            <a:ext uri="{FF2B5EF4-FFF2-40B4-BE49-F238E27FC236}">
              <a16:creationId xmlns:a16="http://schemas.microsoft.com/office/drawing/2014/main" id="{93CEE144-DB40-4878-BC61-752616DCBE3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3" name="Text Box 107">
          <a:extLst>
            <a:ext uri="{FF2B5EF4-FFF2-40B4-BE49-F238E27FC236}">
              <a16:creationId xmlns:a16="http://schemas.microsoft.com/office/drawing/2014/main" id="{5EEBA8AD-6144-44FF-A53B-6CDC2D744D3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4" name="Text Box 108">
          <a:extLst>
            <a:ext uri="{FF2B5EF4-FFF2-40B4-BE49-F238E27FC236}">
              <a16:creationId xmlns:a16="http://schemas.microsoft.com/office/drawing/2014/main" id="{B8CCDA69-4C39-478A-A714-098D3D20BC3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5" name="Text Box 109">
          <a:extLst>
            <a:ext uri="{FF2B5EF4-FFF2-40B4-BE49-F238E27FC236}">
              <a16:creationId xmlns:a16="http://schemas.microsoft.com/office/drawing/2014/main" id="{DB8856C9-DA48-4113-A62F-9C3D390F174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6" name="Text Box 2">
          <a:extLst>
            <a:ext uri="{FF2B5EF4-FFF2-40B4-BE49-F238E27FC236}">
              <a16:creationId xmlns:a16="http://schemas.microsoft.com/office/drawing/2014/main" id="{7B895007-BEE2-4348-94AA-A2C99588E79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7" name="Text Box 2">
          <a:extLst>
            <a:ext uri="{FF2B5EF4-FFF2-40B4-BE49-F238E27FC236}">
              <a16:creationId xmlns:a16="http://schemas.microsoft.com/office/drawing/2014/main" id="{ED8B19CE-AB5D-4750-AB5E-0E4D6D7805E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8" name="Text Box 2">
          <a:extLst>
            <a:ext uri="{FF2B5EF4-FFF2-40B4-BE49-F238E27FC236}">
              <a16:creationId xmlns:a16="http://schemas.microsoft.com/office/drawing/2014/main" id="{4C2BE3DA-50C9-41B5-A011-9B9D7CA2B16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49" name="Text Box 2">
          <a:extLst>
            <a:ext uri="{FF2B5EF4-FFF2-40B4-BE49-F238E27FC236}">
              <a16:creationId xmlns:a16="http://schemas.microsoft.com/office/drawing/2014/main" id="{D34EB7F8-2ACC-4FFF-8DA8-84ABABCB98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50" name="Text Box 2">
          <a:extLst>
            <a:ext uri="{FF2B5EF4-FFF2-40B4-BE49-F238E27FC236}">
              <a16:creationId xmlns:a16="http://schemas.microsoft.com/office/drawing/2014/main" id="{318B4AD1-4700-4F96-AB2A-1896DBA2598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51" name="Text Box 2">
          <a:extLst>
            <a:ext uri="{FF2B5EF4-FFF2-40B4-BE49-F238E27FC236}">
              <a16:creationId xmlns:a16="http://schemas.microsoft.com/office/drawing/2014/main" id="{68494931-12F6-44C6-9219-BB46BC83EB0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52" name="Text Box 2">
          <a:extLst>
            <a:ext uri="{FF2B5EF4-FFF2-40B4-BE49-F238E27FC236}">
              <a16:creationId xmlns:a16="http://schemas.microsoft.com/office/drawing/2014/main" id="{BB4FE0F4-79C8-45AE-94C2-2597467BCFB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53" name="Text Box 2">
          <a:extLst>
            <a:ext uri="{FF2B5EF4-FFF2-40B4-BE49-F238E27FC236}">
              <a16:creationId xmlns:a16="http://schemas.microsoft.com/office/drawing/2014/main" id="{C0779E8D-A680-4220-9EB6-52BD94F260C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54" name="Text Box 2">
          <a:extLst>
            <a:ext uri="{FF2B5EF4-FFF2-40B4-BE49-F238E27FC236}">
              <a16:creationId xmlns:a16="http://schemas.microsoft.com/office/drawing/2014/main" id="{58A42FB5-43F0-4F84-A3E9-5FD10F096FE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755" name="Text Box 2">
          <a:extLst>
            <a:ext uri="{FF2B5EF4-FFF2-40B4-BE49-F238E27FC236}">
              <a16:creationId xmlns:a16="http://schemas.microsoft.com/office/drawing/2014/main" id="{33726CAF-3CF8-4760-9D0F-06B7CBDB16E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56" name="Text Box 2">
          <a:extLst>
            <a:ext uri="{FF2B5EF4-FFF2-40B4-BE49-F238E27FC236}">
              <a16:creationId xmlns:a16="http://schemas.microsoft.com/office/drawing/2014/main" id="{7A1939C3-E156-46A2-BF53-463467521E0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57" name="Text Box 2">
          <a:extLst>
            <a:ext uri="{FF2B5EF4-FFF2-40B4-BE49-F238E27FC236}">
              <a16:creationId xmlns:a16="http://schemas.microsoft.com/office/drawing/2014/main" id="{36EC2CBF-1C82-4409-A9C1-E78573F3DA4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58" name="Text Box 2">
          <a:extLst>
            <a:ext uri="{FF2B5EF4-FFF2-40B4-BE49-F238E27FC236}">
              <a16:creationId xmlns:a16="http://schemas.microsoft.com/office/drawing/2014/main" id="{535DC605-52D8-48A3-BEFC-B2EC2A6181E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59" name="Text Box 2">
          <a:extLst>
            <a:ext uri="{FF2B5EF4-FFF2-40B4-BE49-F238E27FC236}">
              <a16:creationId xmlns:a16="http://schemas.microsoft.com/office/drawing/2014/main" id="{AD3B434A-5FD1-4E1E-8E83-88BB11351FA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0" name="Text Box 2">
          <a:extLst>
            <a:ext uri="{FF2B5EF4-FFF2-40B4-BE49-F238E27FC236}">
              <a16:creationId xmlns:a16="http://schemas.microsoft.com/office/drawing/2014/main" id="{5DB18505-B4E3-45CE-B025-99EAC8C816A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1" name="Text Box 2">
          <a:extLst>
            <a:ext uri="{FF2B5EF4-FFF2-40B4-BE49-F238E27FC236}">
              <a16:creationId xmlns:a16="http://schemas.microsoft.com/office/drawing/2014/main" id="{96DAA072-6001-4C61-AB88-84696F7D386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2" name="Text Box 2">
          <a:extLst>
            <a:ext uri="{FF2B5EF4-FFF2-40B4-BE49-F238E27FC236}">
              <a16:creationId xmlns:a16="http://schemas.microsoft.com/office/drawing/2014/main" id="{D8F971AE-7FFB-4A23-92C6-93162929B1E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3" name="Text Box 2">
          <a:extLst>
            <a:ext uri="{FF2B5EF4-FFF2-40B4-BE49-F238E27FC236}">
              <a16:creationId xmlns:a16="http://schemas.microsoft.com/office/drawing/2014/main" id="{A8A84E4B-7443-42DD-BCF8-E8DF9AC9116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4" name="Text Box 2">
          <a:extLst>
            <a:ext uri="{FF2B5EF4-FFF2-40B4-BE49-F238E27FC236}">
              <a16:creationId xmlns:a16="http://schemas.microsoft.com/office/drawing/2014/main" id="{BFCE0E53-B3CD-4AA7-9543-0624E2643A9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5" name="Text Box 2">
          <a:extLst>
            <a:ext uri="{FF2B5EF4-FFF2-40B4-BE49-F238E27FC236}">
              <a16:creationId xmlns:a16="http://schemas.microsoft.com/office/drawing/2014/main" id="{FED7ABE5-9DFA-4125-A1E9-0F690CA637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6" name="Text Box 2">
          <a:extLst>
            <a:ext uri="{FF2B5EF4-FFF2-40B4-BE49-F238E27FC236}">
              <a16:creationId xmlns:a16="http://schemas.microsoft.com/office/drawing/2014/main" id="{B8EC7F24-09E0-43BE-96ED-944C81397CD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7" name="Text Box 2">
          <a:extLst>
            <a:ext uri="{FF2B5EF4-FFF2-40B4-BE49-F238E27FC236}">
              <a16:creationId xmlns:a16="http://schemas.microsoft.com/office/drawing/2014/main" id="{8BC14C3E-7D5C-4B78-9892-B69A6A50057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8" name="Text Box 2">
          <a:extLst>
            <a:ext uri="{FF2B5EF4-FFF2-40B4-BE49-F238E27FC236}">
              <a16:creationId xmlns:a16="http://schemas.microsoft.com/office/drawing/2014/main" id="{12EF86BD-4294-4A04-B452-B2B3C0FF234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69" name="Text Box 2">
          <a:extLst>
            <a:ext uri="{FF2B5EF4-FFF2-40B4-BE49-F238E27FC236}">
              <a16:creationId xmlns:a16="http://schemas.microsoft.com/office/drawing/2014/main" id="{3860EFA7-1CD4-4827-8757-06A81520125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0" name="Text Box 2">
          <a:extLst>
            <a:ext uri="{FF2B5EF4-FFF2-40B4-BE49-F238E27FC236}">
              <a16:creationId xmlns:a16="http://schemas.microsoft.com/office/drawing/2014/main" id="{BAAF8F17-DB11-4CD3-9895-3B0C8843D46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1" name="Text Box 2">
          <a:extLst>
            <a:ext uri="{FF2B5EF4-FFF2-40B4-BE49-F238E27FC236}">
              <a16:creationId xmlns:a16="http://schemas.microsoft.com/office/drawing/2014/main" id="{5BE20DD5-8512-45EC-B93D-AE7BDF44B73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2" name="Text Box 2">
          <a:extLst>
            <a:ext uri="{FF2B5EF4-FFF2-40B4-BE49-F238E27FC236}">
              <a16:creationId xmlns:a16="http://schemas.microsoft.com/office/drawing/2014/main" id="{E63FE82A-DC3A-4CF1-9C6C-B45615E834F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3" name="Text Box 2">
          <a:extLst>
            <a:ext uri="{FF2B5EF4-FFF2-40B4-BE49-F238E27FC236}">
              <a16:creationId xmlns:a16="http://schemas.microsoft.com/office/drawing/2014/main" id="{9D1CC3C9-814B-4CA5-8F2A-146696921AD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4" name="Text Box 2">
          <a:extLst>
            <a:ext uri="{FF2B5EF4-FFF2-40B4-BE49-F238E27FC236}">
              <a16:creationId xmlns:a16="http://schemas.microsoft.com/office/drawing/2014/main" id="{813C4159-20BB-4AAA-BC08-D24628EAA0F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5" name="Text Box 2">
          <a:extLst>
            <a:ext uri="{FF2B5EF4-FFF2-40B4-BE49-F238E27FC236}">
              <a16:creationId xmlns:a16="http://schemas.microsoft.com/office/drawing/2014/main" id="{AC4A9ADE-52B0-4E5B-B82B-57FFC5C8BCA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6" name="Text Box 2">
          <a:extLst>
            <a:ext uri="{FF2B5EF4-FFF2-40B4-BE49-F238E27FC236}">
              <a16:creationId xmlns:a16="http://schemas.microsoft.com/office/drawing/2014/main" id="{2B22868C-6F81-4785-9B13-FD74673E1C8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7" name="Text Box 2">
          <a:extLst>
            <a:ext uri="{FF2B5EF4-FFF2-40B4-BE49-F238E27FC236}">
              <a16:creationId xmlns:a16="http://schemas.microsoft.com/office/drawing/2014/main" id="{2A8566C4-C2DD-47D0-B8C9-74117D7C3AA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8" name="Text Box 2">
          <a:extLst>
            <a:ext uri="{FF2B5EF4-FFF2-40B4-BE49-F238E27FC236}">
              <a16:creationId xmlns:a16="http://schemas.microsoft.com/office/drawing/2014/main" id="{2F417EC4-AFE4-4A7F-9BB7-7EC75D539CD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79" name="Text Box 2">
          <a:extLst>
            <a:ext uri="{FF2B5EF4-FFF2-40B4-BE49-F238E27FC236}">
              <a16:creationId xmlns:a16="http://schemas.microsoft.com/office/drawing/2014/main" id="{FB1402F2-78A9-4FE7-AA43-2AF39C4448C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80" name="Text Box 2">
          <a:extLst>
            <a:ext uri="{FF2B5EF4-FFF2-40B4-BE49-F238E27FC236}">
              <a16:creationId xmlns:a16="http://schemas.microsoft.com/office/drawing/2014/main" id="{8B6D8379-054C-4571-B5EC-C85351D92DA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781" name="Text Box 2">
          <a:extLst>
            <a:ext uri="{FF2B5EF4-FFF2-40B4-BE49-F238E27FC236}">
              <a16:creationId xmlns:a16="http://schemas.microsoft.com/office/drawing/2014/main" id="{0901E5B1-550D-42D3-AB89-B72E79BB483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2" name="Text Box 2">
          <a:extLst>
            <a:ext uri="{FF2B5EF4-FFF2-40B4-BE49-F238E27FC236}">
              <a16:creationId xmlns:a16="http://schemas.microsoft.com/office/drawing/2014/main" id="{5220E2C9-6D5A-4FB2-A02C-A492D0D85C5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3" name="Text Box 2">
          <a:extLst>
            <a:ext uri="{FF2B5EF4-FFF2-40B4-BE49-F238E27FC236}">
              <a16:creationId xmlns:a16="http://schemas.microsoft.com/office/drawing/2014/main" id="{C622B0B0-29FE-413F-9CC5-F0A550C44A2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4" name="Text Box 2">
          <a:extLst>
            <a:ext uri="{FF2B5EF4-FFF2-40B4-BE49-F238E27FC236}">
              <a16:creationId xmlns:a16="http://schemas.microsoft.com/office/drawing/2014/main" id="{6D9B08AC-06D9-47AB-A3DD-B8008540AA9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5" name="Text Box 2">
          <a:extLst>
            <a:ext uri="{FF2B5EF4-FFF2-40B4-BE49-F238E27FC236}">
              <a16:creationId xmlns:a16="http://schemas.microsoft.com/office/drawing/2014/main" id="{CB87CB75-6F5E-4EC9-B231-D5C63314595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6" name="Text Box 2">
          <a:extLst>
            <a:ext uri="{FF2B5EF4-FFF2-40B4-BE49-F238E27FC236}">
              <a16:creationId xmlns:a16="http://schemas.microsoft.com/office/drawing/2014/main" id="{C5987BF8-3DF7-4CB9-B1FC-A90FE238A98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7" name="Text Box 2">
          <a:extLst>
            <a:ext uri="{FF2B5EF4-FFF2-40B4-BE49-F238E27FC236}">
              <a16:creationId xmlns:a16="http://schemas.microsoft.com/office/drawing/2014/main" id="{1D1F2330-2FD6-4714-B354-4B621043F17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8" name="Text Box 2">
          <a:extLst>
            <a:ext uri="{FF2B5EF4-FFF2-40B4-BE49-F238E27FC236}">
              <a16:creationId xmlns:a16="http://schemas.microsoft.com/office/drawing/2014/main" id="{0B9D4500-087E-43D8-B8DB-6A563AB027A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89" name="Text Box 2">
          <a:extLst>
            <a:ext uri="{FF2B5EF4-FFF2-40B4-BE49-F238E27FC236}">
              <a16:creationId xmlns:a16="http://schemas.microsoft.com/office/drawing/2014/main" id="{66E20309-F89F-4EEB-8F6B-DAE76681B9F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0" name="Text Box 2">
          <a:extLst>
            <a:ext uri="{FF2B5EF4-FFF2-40B4-BE49-F238E27FC236}">
              <a16:creationId xmlns:a16="http://schemas.microsoft.com/office/drawing/2014/main" id="{C019A9DA-2E57-479A-B374-5F5C6969597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1" name="Text Box 2">
          <a:extLst>
            <a:ext uri="{FF2B5EF4-FFF2-40B4-BE49-F238E27FC236}">
              <a16:creationId xmlns:a16="http://schemas.microsoft.com/office/drawing/2014/main" id="{C72A6FCF-801E-4E00-96D7-793DBBD0A49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2" name="Text Box 2">
          <a:extLst>
            <a:ext uri="{FF2B5EF4-FFF2-40B4-BE49-F238E27FC236}">
              <a16:creationId xmlns:a16="http://schemas.microsoft.com/office/drawing/2014/main" id="{292BBA02-4191-4938-9CF4-5517EF58449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3" name="Text Box 2">
          <a:extLst>
            <a:ext uri="{FF2B5EF4-FFF2-40B4-BE49-F238E27FC236}">
              <a16:creationId xmlns:a16="http://schemas.microsoft.com/office/drawing/2014/main" id="{FE308DC5-3785-4BFA-8FFD-EAC83982F57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4" name="Text Box 2">
          <a:extLst>
            <a:ext uri="{FF2B5EF4-FFF2-40B4-BE49-F238E27FC236}">
              <a16:creationId xmlns:a16="http://schemas.microsoft.com/office/drawing/2014/main" id="{B42D5226-F257-45E3-A6C2-BA3E898B1DC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5" name="Text Box 2">
          <a:extLst>
            <a:ext uri="{FF2B5EF4-FFF2-40B4-BE49-F238E27FC236}">
              <a16:creationId xmlns:a16="http://schemas.microsoft.com/office/drawing/2014/main" id="{895F18F0-1D55-4AA7-80B9-CB70BF31A5C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6" name="Text Box 2">
          <a:extLst>
            <a:ext uri="{FF2B5EF4-FFF2-40B4-BE49-F238E27FC236}">
              <a16:creationId xmlns:a16="http://schemas.microsoft.com/office/drawing/2014/main" id="{E54C7E16-34AE-4504-81FF-98843859723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7" name="Text Box 2">
          <a:extLst>
            <a:ext uri="{FF2B5EF4-FFF2-40B4-BE49-F238E27FC236}">
              <a16:creationId xmlns:a16="http://schemas.microsoft.com/office/drawing/2014/main" id="{C6F896CD-455B-4197-9716-FF685ACF6DB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8" name="Text Box 2">
          <a:extLst>
            <a:ext uri="{FF2B5EF4-FFF2-40B4-BE49-F238E27FC236}">
              <a16:creationId xmlns:a16="http://schemas.microsoft.com/office/drawing/2014/main" id="{66DCD272-F4E9-44E8-9237-D967F0954100}"/>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799" name="Text Box 2">
          <a:extLst>
            <a:ext uri="{FF2B5EF4-FFF2-40B4-BE49-F238E27FC236}">
              <a16:creationId xmlns:a16="http://schemas.microsoft.com/office/drawing/2014/main" id="{A3D4C0A6-54DD-4C8C-9CCC-0DC4B676F30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800" name="Text Box 2">
          <a:extLst>
            <a:ext uri="{FF2B5EF4-FFF2-40B4-BE49-F238E27FC236}">
              <a16:creationId xmlns:a16="http://schemas.microsoft.com/office/drawing/2014/main" id="{E96E593A-7DAE-4219-B7CD-9EB7CCD9EE0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3801" name="Text Box 2">
          <a:extLst>
            <a:ext uri="{FF2B5EF4-FFF2-40B4-BE49-F238E27FC236}">
              <a16:creationId xmlns:a16="http://schemas.microsoft.com/office/drawing/2014/main" id="{A11C7481-0250-427D-9EC7-BC49D186292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2" name="Text Box 100">
          <a:extLst>
            <a:ext uri="{FF2B5EF4-FFF2-40B4-BE49-F238E27FC236}">
              <a16:creationId xmlns:a16="http://schemas.microsoft.com/office/drawing/2014/main" id="{9960ABE7-801B-4C7F-AB6F-F377C958ABE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3" name="Text Box 101">
          <a:extLst>
            <a:ext uri="{FF2B5EF4-FFF2-40B4-BE49-F238E27FC236}">
              <a16:creationId xmlns:a16="http://schemas.microsoft.com/office/drawing/2014/main" id="{42DFEBDD-2D20-4FFB-8AD6-CE388462C53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4" name="Text Box 102">
          <a:extLst>
            <a:ext uri="{FF2B5EF4-FFF2-40B4-BE49-F238E27FC236}">
              <a16:creationId xmlns:a16="http://schemas.microsoft.com/office/drawing/2014/main" id="{DF50A410-7F7B-43C0-AC22-89047512473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5" name="Text Box 103">
          <a:extLst>
            <a:ext uri="{FF2B5EF4-FFF2-40B4-BE49-F238E27FC236}">
              <a16:creationId xmlns:a16="http://schemas.microsoft.com/office/drawing/2014/main" id="{4E76D811-0C2D-442B-B938-BC85AB70A2B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6" name="Text Box 104">
          <a:extLst>
            <a:ext uri="{FF2B5EF4-FFF2-40B4-BE49-F238E27FC236}">
              <a16:creationId xmlns:a16="http://schemas.microsoft.com/office/drawing/2014/main" id="{6930D572-155E-48D9-8C1E-7EE246C300F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7" name="Text Box 105">
          <a:extLst>
            <a:ext uri="{FF2B5EF4-FFF2-40B4-BE49-F238E27FC236}">
              <a16:creationId xmlns:a16="http://schemas.microsoft.com/office/drawing/2014/main" id="{EAB43617-3E72-474C-9208-63FC50AC98C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8" name="Text Box 106">
          <a:extLst>
            <a:ext uri="{FF2B5EF4-FFF2-40B4-BE49-F238E27FC236}">
              <a16:creationId xmlns:a16="http://schemas.microsoft.com/office/drawing/2014/main" id="{78FBE06A-FDF3-4DFB-A443-0CC63DC5AC1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09" name="Text Box 107">
          <a:extLst>
            <a:ext uri="{FF2B5EF4-FFF2-40B4-BE49-F238E27FC236}">
              <a16:creationId xmlns:a16="http://schemas.microsoft.com/office/drawing/2014/main" id="{5F828910-CFCA-4463-8A9F-4A07ACE6DF3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0" name="Text Box 108">
          <a:extLst>
            <a:ext uri="{FF2B5EF4-FFF2-40B4-BE49-F238E27FC236}">
              <a16:creationId xmlns:a16="http://schemas.microsoft.com/office/drawing/2014/main" id="{26378CA3-4642-4ACF-BD1A-3DDA022626A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1" name="Text Box 109">
          <a:extLst>
            <a:ext uri="{FF2B5EF4-FFF2-40B4-BE49-F238E27FC236}">
              <a16:creationId xmlns:a16="http://schemas.microsoft.com/office/drawing/2014/main" id="{375F3DF1-CBE9-4521-8FEE-B6109753CD4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2" name="Text Box 2">
          <a:extLst>
            <a:ext uri="{FF2B5EF4-FFF2-40B4-BE49-F238E27FC236}">
              <a16:creationId xmlns:a16="http://schemas.microsoft.com/office/drawing/2014/main" id="{1DCDEAAF-67F8-462F-AFEE-BF72C31D4F2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3" name="Text Box 2">
          <a:extLst>
            <a:ext uri="{FF2B5EF4-FFF2-40B4-BE49-F238E27FC236}">
              <a16:creationId xmlns:a16="http://schemas.microsoft.com/office/drawing/2014/main" id="{9D6A891D-AA41-4488-8A53-4C51A65AEAF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4" name="Text Box 2">
          <a:extLst>
            <a:ext uri="{FF2B5EF4-FFF2-40B4-BE49-F238E27FC236}">
              <a16:creationId xmlns:a16="http://schemas.microsoft.com/office/drawing/2014/main" id="{ED74E9B2-147C-4261-A036-F8DFE157F23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5" name="Text Box 2">
          <a:extLst>
            <a:ext uri="{FF2B5EF4-FFF2-40B4-BE49-F238E27FC236}">
              <a16:creationId xmlns:a16="http://schemas.microsoft.com/office/drawing/2014/main" id="{66F312A6-21ED-4574-A8F4-E044C83362F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6" name="Text Box 2">
          <a:extLst>
            <a:ext uri="{FF2B5EF4-FFF2-40B4-BE49-F238E27FC236}">
              <a16:creationId xmlns:a16="http://schemas.microsoft.com/office/drawing/2014/main" id="{D2E15212-2353-415B-804A-075AC8AA4A6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7" name="Text Box 2">
          <a:extLst>
            <a:ext uri="{FF2B5EF4-FFF2-40B4-BE49-F238E27FC236}">
              <a16:creationId xmlns:a16="http://schemas.microsoft.com/office/drawing/2014/main" id="{CD1FDF72-9480-49D8-B0B8-54A9DF3ADBD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8" name="Text Box 2">
          <a:extLst>
            <a:ext uri="{FF2B5EF4-FFF2-40B4-BE49-F238E27FC236}">
              <a16:creationId xmlns:a16="http://schemas.microsoft.com/office/drawing/2014/main" id="{43964793-BE79-4915-93AE-FE105A30633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19" name="Text Box 2">
          <a:extLst>
            <a:ext uri="{FF2B5EF4-FFF2-40B4-BE49-F238E27FC236}">
              <a16:creationId xmlns:a16="http://schemas.microsoft.com/office/drawing/2014/main" id="{D7CDEA4B-E921-4403-9938-9F07065BC07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20" name="Text Box 2">
          <a:extLst>
            <a:ext uri="{FF2B5EF4-FFF2-40B4-BE49-F238E27FC236}">
              <a16:creationId xmlns:a16="http://schemas.microsoft.com/office/drawing/2014/main" id="{BF83CAAD-BE4B-48E6-9E34-EC9D76A8D00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3821" name="Text Box 2">
          <a:extLst>
            <a:ext uri="{FF2B5EF4-FFF2-40B4-BE49-F238E27FC236}">
              <a16:creationId xmlns:a16="http://schemas.microsoft.com/office/drawing/2014/main" id="{E5B49E7D-C2F5-4D3A-88F2-EC5391E9175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2" name="Text Box 2">
          <a:extLst>
            <a:ext uri="{FF2B5EF4-FFF2-40B4-BE49-F238E27FC236}">
              <a16:creationId xmlns:a16="http://schemas.microsoft.com/office/drawing/2014/main" id="{6E1B6512-CDB3-4D39-80B9-4A333E7EEE3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3" name="Text Box 2">
          <a:extLst>
            <a:ext uri="{FF2B5EF4-FFF2-40B4-BE49-F238E27FC236}">
              <a16:creationId xmlns:a16="http://schemas.microsoft.com/office/drawing/2014/main" id="{34D09665-282E-45C3-B6B8-10BBC4D455B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4" name="Text Box 2">
          <a:extLst>
            <a:ext uri="{FF2B5EF4-FFF2-40B4-BE49-F238E27FC236}">
              <a16:creationId xmlns:a16="http://schemas.microsoft.com/office/drawing/2014/main" id="{E14CC9F8-1B0A-419D-9AF1-D0D3D209B3F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5" name="Text Box 2">
          <a:extLst>
            <a:ext uri="{FF2B5EF4-FFF2-40B4-BE49-F238E27FC236}">
              <a16:creationId xmlns:a16="http://schemas.microsoft.com/office/drawing/2014/main" id="{544C58C6-6CE5-40C3-8192-E9736860F0B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6" name="Text Box 2">
          <a:extLst>
            <a:ext uri="{FF2B5EF4-FFF2-40B4-BE49-F238E27FC236}">
              <a16:creationId xmlns:a16="http://schemas.microsoft.com/office/drawing/2014/main" id="{78473F4F-10F4-4E1D-91F3-0F0A264CB8D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7" name="Text Box 2">
          <a:extLst>
            <a:ext uri="{FF2B5EF4-FFF2-40B4-BE49-F238E27FC236}">
              <a16:creationId xmlns:a16="http://schemas.microsoft.com/office/drawing/2014/main" id="{5A6FB98E-E842-4422-8DA7-2CCB7D1DB3E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8" name="Text Box 2">
          <a:extLst>
            <a:ext uri="{FF2B5EF4-FFF2-40B4-BE49-F238E27FC236}">
              <a16:creationId xmlns:a16="http://schemas.microsoft.com/office/drawing/2014/main" id="{795CD181-DD07-4069-BE45-20C96DF18B8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29" name="Text Box 2">
          <a:extLst>
            <a:ext uri="{FF2B5EF4-FFF2-40B4-BE49-F238E27FC236}">
              <a16:creationId xmlns:a16="http://schemas.microsoft.com/office/drawing/2014/main" id="{D327BB1B-723A-4845-AFAE-18F339EB322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0" name="Text Box 2">
          <a:extLst>
            <a:ext uri="{FF2B5EF4-FFF2-40B4-BE49-F238E27FC236}">
              <a16:creationId xmlns:a16="http://schemas.microsoft.com/office/drawing/2014/main" id="{4955F9D7-E842-4215-B0F6-4483A7E4BC5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1" name="Text Box 2">
          <a:extLst>
            <a:ext uri="{FF2B5EF4-FFF2-40B4-BE49-F238E27FC236}">
              <a16:creationId xmlns:a16="http://schemas.microsoft.com/office/drawing/2014/main" id="{A923CA5D-A950-41A4-B8FE-D21EDE55326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2" name="Text Box 2">
          <a:extLst>
            <a:ext uri="{FF2B5EF4-FFF2-40B4-BE49-F238E27FC236}">
              <a16:creationId xmlns:a16="http://schemas.microsoft.com/office/drawing/2014/main" id="{10738FB8-A38D-460F-A8B9-70C24201560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3" name="Text Box 2">
          <a:extLst>
            <a:ext uri="{FF2B5EF4-FFF2-40B4-BE49-F238E27FC236}">
              <a16:creationId xmlns:a16="http://schemas.microsoft.com/office/drawing/2014/main" id="{1ED33A51-6DBB-42E2-AAF2-47D3B74A62E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4" name="Text Box 2">
          <a:extLst>
            <a:ext uri="{FF2B5EF4-FFF2-40B4-BE49-F238E27FC236}">
              <a16:creationId xmlns:a16="http://schemas.microsoft.com/office/drawing/2014/main" id="{756FE398-7619-42D3-9BDB-57365A5FCB7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5" name="Text Box 2">
          <a:extLst>
            <a:ext uri="{FF2B5EF4-FFF2-40B4-BE49-F238E27FC236}">
              <a16:creationId xmlns:a16="http://schemas.microsoft.com/office/drawing/2014/main" id="{7A1B378E-26CB-4E16-B33E-D5DFF4D5BFD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6" name="Text Box 2">
          <a:extLst>
            <a:ext uri="{FF2B5EF4-FFF2-40B4-BE49-F238E27FC236}">
              <a16:creationId xmlns:a16="http://schemas.microsoft.com/office/drawing/2014/main" id="{DA1965F9-8225-4B88-8D12-589D9ED2261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7" name="Text Box 2">
          <a:extLst>
            <a:ext uri="{FF2B5EF4-FFF2-40B4-BE49-F238E27FC236}">
              <a16:creationId xmlns:a16="http://schemas.microsoft.com/office/drawing/2014/main" id="{3F683BC0-6CD1-4412-9E66-752B11C9E55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8" name="Text Box 2">
          <a:extLst>
            <a:ext uri="{FF2B5EF4-FFF2-40B4-BE49-F238E27FC236}">
              <a16:creationId xmlns:a16="http://schemas.microsoft.com/office/drawing/2014/main" id="{ED8D1F55-3632-43F0-A292-52AB74F67C9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39" name="Text Box 2">
          <a:extLst>
            <a:ext uri="{FF2B5EF4-FFF2-40B4-BE49-F238E27FC236}">
              <a16:creationId xmlns:a16="http://schemas.microsoft.com/office/drawing/2014/main" id="{7F62E078-DF34-4295-A12C-E7F2DFE1CAA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0" name="Text Box 2">
          <a:extLst>
            <a:ext uri="{FF2B5EF4-FFF2-40B4-BE49-F238E27FC236}">
              <a16:creationId xmlns:a16="http://schemas.microsoft.com/office/drawing/2014/main" id="{B57BE25C-6AB3-461F-AF19-DCBFBA67D93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1" name="Text Box 2">
          <a:extLst>
            <a:ext uri="{FF2B5EF4-FFF2-40B4-BE49-F238E27FC236}">
              <a16:creationId xmlns:a16="http://schemas.microsoft.com/office/drawing/2014/main" id="{3D890B7D-E702-42D7-B606-AB8C8592ACE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2" name="Text Box 2">
          <a:extLst>
            <a:ext uri="{FF2B5EF4-FFF2-40B4-BE49-F238E27FC236}">
              <a16:creationId xmlns:a16="http://schemas.microsoft.com/office/drawing/2014/main" id="{EB086707-CD8A-4C26-9197-7447A2B28AC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3" name="Text Box 2">
          <a:extLst>
            <a:ext uri="{FF2B5EF4-FFF2-40B4-BE49-F238E27FC236}">
              <a16:creationId xmlns:a16="http://schemas.microsoft.com/office/drawing/2014/main" id="{0DB23794-841B-43B5-8F05-9C6F2E7B813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4" name="Text Box 2">
          <a:extLst>
            <a:ext uri="{FF2B5EF4-FFF2-40B4-BE49-F238E27FC236}">
              <a16:creationId xmlns:a16="http://schemas.microsoft.com/office/drawing/2014/main" id="{F625D684-AD14-4DAB-BD98-F0DB0161258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5" name="Text Box 2">
          <a:extLst>
            <a:ext uri="{FF2B5EF4-FFF2-40B4-BE49-F238E27FC236}">
              <a16:creationId xmlns:a16="http://schemas.microsoft.com/office/drawing/2014/main" id="{784FAF83-709A-40E6-8612-966D7C324C9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6" name="Text Box 2">
          <a:extLst>
            <a:ext uri="{FF2B5EF4-FFF2-40B4-BE49-F238E27FC236}">
              <a16:creationId xmlns:a16="http://schemas.microsoft.com/office/drawing/2014/main" id="{7EFF77F8-BBE7-4E3B-A5C2-B01DC174986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3847" name="Text Box 2">
          <a:extLst>
            <a:ext uri="{FF2B5EF4-FFF2-40B4-BE49-F238E27FC236}">
              <a16:creationId xmlns:a16="http://schemas.microsoft.com/office/drawing/2014/main" id="{89DAAFA2-F155-4386-8B46-4AD9D63F496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48" name="Text Box 2">
          <a:extLst>
            <a:ext uri="{FF2B5EF4-FFF2-40B4-BE49-F238E27FC236}">
              <a16:creationId xmlns:a16="http://schemas.microsoft.com/office/drawing/2014/main" id="{F93C6244-3831-4F80-AC8E-157901731C25}"/>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49" name="Text Box 2">
          <a:extLst>
            <a:ext uri="{FF2B5EF4-FFF2-40B4-BE49-F238E27FC236}">
              <a16:creationId xmlns:a16="http://schemas.microsoft.com/office/drawing/2014/main" id="{AD9C63DF-9D0D-4E91-8EA9-DE1F45908394}"/>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0" name="Text Box 2">
          <a:extLst>
            <a:ext uri="{FF2B5EF4-FFF2-40B4-BE49-F238E27FC236}">
              <a16:creationId xmlns:a16="http://schemas.microsoft.com/office/drawing/2014/main" id="{05C521EE-A396-4A6D-B207-EA8B7F6D7733}"/>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1" name="Text Box 2">
          <a:extLst>
            <a:ext uri="{FF2B5EF4-FFF2-40B4-BE49-F238E27FC236}">
              <a16:creationId xmlns:a16="http://schemas.microsoft.com/office/drawing/2014/main" id="{26AAA11A-C78C-45D3-BAE3-DA0F3941C107}"/>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2" name="Text Box 2">
          <a:extLst>
            <a:ext uri="{FF2B5EF4-FFF2-40B4-BE49-F238E27FC236}">
              <a16:creationId xmlns:a16="http://schemas.microsoft.com/office/drawing/2014/main" id="{004EB296-3BD6-4FE9-8E4A-0A2AE7C9D3DD}"/>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3" name="Text Box 2">
          <a:extLst>
            <a:ext uri="{FF2B5EF4-FFF2-40B4-BE49-F238E27FC236}">
              <a16:creationId xmlns:a16="http://schemas.microsoft.com/office/drawing/2014/main" id="{EE330193-8A44-4302-981B-198B8C7A73EA}"/>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4" name="Text Box 2">
          <a:extLst>
            <a:ext uri="{FF2B5EF4-FFF2-40B4-BE49-F238E27FC236}">
              <a16:creationId xmlns:a16="http://schemas.microsoft.com/office/drawing/2014/main" id="{DFB8BCEE-7001-40DB-819D-768240D09F6B}"/>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5" name="Text Box 2">
          <a:extLst>
            <a:ext uri="{FF2B5EF4-FFF2-40B4-BE49-F238E27FC236}">
              <a16:creationId xmlns:a16="http://schemas.microsoft.com/office/drawing/2014/main" id="{F0CB78FC-B613-4C3E-889C-5C2F7010AF53}"/>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6" name="Text Box 2">
          <a:extLst>
            <a:ext uri="{FF2B5EF4-FFF2-40B4-BE49-F238E27FC236}">
              <a16:creationId xmlns:a16="http://schemas.microsoft.com/office/drawing/2014/main" id="{0590C146-EA86-45E9-BBBF-87E353912685}"/>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7" name="Text Box 2">
          <a:extLst>
            <a:ext uri="{FF2B5EF4-FFF2-40B4-BE49-F238E27FC236}">
              <a16:creationId xmlns:a16="http://schemas.microsoft.com/office/drawing/2014/main" id="{7FD6FCF6-FFFF-481A-A7D7-E14A7A75CBA8}"/>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8" name="Text Box 2">
          <a:extLst>
            <a:ext uri="{FF2B5EF4-FFF2-40B4-BE49-F238E27FC236}">
              <a16:creationId xmlns:a16="http://schemas.microsoft.com/office/drawing/2014/main" id="{C998D72B-CFA6-42DD-9B4F-FA0B9B40A3A5}"/>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59" name="Text Box 2">
          <a:extLst>
            <a:ext uri="{FF2B5EF4-FFF2-40B4-BE49-F238E27FC236}">
              <a16:creationId xmlns:a16="http://schemas.microsoft.com/office/drawing/2014/main" id="{44B59280-A8D7-414A-BC44-7190EED46DAF}"/>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0" name="Text Box 2">
          <a:extLst>
            <a:ext uri="{FF2B5EF4-FFF2-40B4-BE49-F238E27FC236}">
              <a16:creationId xmlns:a16="http://schemas.microsoft.com/office/drawing/2014/main" id="{3A283F8A-1B7E-4EDE-87B6-72FC2DC0CB77}"/>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1" name="Text Box 2">
          <a:extLst>
            <a:ext uri="{FF2B5EF4-FFF2-40B4-BE49-F238E27FC236}">
              <a16:creationId xmlns:a16="http://schemas.microsoft.com/office/drawing/2014/main" id="{08FF9322-181E-404B-8B29-2735EB457846}"/>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2" name="Text Box 2">
          <a:extLst>
            <a:ext uri="{FF2B5EF4-FFF2-40B4-BE49-F238E27FC236}">
              <a16:creationId xmlns:a16="http://schemas.microsoft.com/office/drawing/2014/main" id="{E198149E-00D1-466D-B6EA-FB8573516818}"/>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3" name="Text Box 2">
          <a:extLst>
            <a:ext uri="{FF2B5EF4-FFF2-40B4-BE49-F238E27FC236}">
              <a16:creationId xmlns:a16="http://schemas.microsoft.com/office/drawing/2014/main" id="{6B7D5C43-B5BE-4433-A1FF-52A65AB0766E}"/>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4" name="Text Box 2">
          <a:extLst>
            <a:ext uri="{FF2B5EF4-FFF2-40B4-BE49-F238E27FC236}">
              <a16:creationId xmlns:a16="http://schemas.microsoft.com/office/drawing/2014/main" id="{E8728E8E-72BD-4297-81FD-3E6A9BE63046}"/>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5" name="Text Box 2">
          <a:extLst>
            <a:ext uri="{FF2B5EF4-FFF2-40B4-BE49-F238E27FC236}">
              <a16:creationId xmlns:a16="http://schemas.microsoft.com/office/drawing/2014/main" id="{280B8F14-B7C6-4F3B-B417-D807CBE308F9}"/>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6" name="Text Box 2">
          <a:extLst>
            <a:ext uri="{FF2B5EF4-FFF2-40B4-BE49-F238E27FC236}">
              <a16:creationId xmlns:a16="http://schemas.microsoft.com/office/drawing/2014/main" id="{E25C8A82-BE75-4D6A-AB99-B9858416C0B8}"/>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1045" cy="263562"/>
    <xdr:sp macro="" textlink="">
      <xdr:nvSpPr>
        <xdr:cNvPr id="3867" name="Text Box 2">
          <a:extLst>
            <a:ext uri="{FF2B5EF4-FFF2-40B4-BE49-F238E27FC236}">
              <a16:creationId xmlns:a16="http://schemas.microsoft.com/office/drawing/2014/main" id="{614369A2-7446-48C3-BC23-D59A3070EB25}"/>
            </a:ext>
          </a:extLst>
        </xdr:cNvPr>
        <xdr:cNvSpPr txBox="1">
          <a:spLocks noChangeArrowheads="1"/>
        </xdr:cNvSpPr>
      </xdr:nvSpPr>
      <xdr:spPr bwMode="auto">
        <a:xfrm>
          <a:off x="11144250" y="420528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68" name="Text Box 100">
          <a:extLst>
            <a:ext uri="{FF2B5EF4-FFF2-40B4-BE49-F238E27FC236}">
              <a16:creationId xmlns:a16="http://schemas.microsoft.com/office/drawing/2014/main" id="{A6CBB86B-F797-4DB4-AC0F-513BE2E8B05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69" name="Text Box 101">
          <a:extLst>
            <a:ext uri="{FF2B5EF4-FFF2-40B4-BE49-F238E27FC236}">
              <a16:creationId xmlns:a16="http://schemas.microsoft.com/office/drawing/2014/main" id="{08430D8C-B6BE-4C16-A2D8-7C23A98B0B6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0" name="Text Box 102">
          <a:extLst>
            <a:ext uri="{FF2B5EF4-FFF2-40B4-BE49-F238E27FC236}">
              <a16:creationId xmlns:a16="http://schemas.microsoft.com/office/drawing/2014/main" id="{67292587-24EA-4B96-917A-2903575AC15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1" name="Text Box 103">
          <a:extLst>
            <a:ext uri="{FF2B5EF4-FFF2-40B4-BE49-F238E27FC236}">
              <a16:creationId xmlns:a16="http://schemas.microsoft.com/office/drawing/2014/main" id="{E0478E3A-EC8A-4FF0-BC00-82CDB1EFDB8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2" name="Text Box 104">
          <a:extLst>
            <a:ext uri="{FF2B5EF4-FFF2-40B4-BE49-F238E27FC236}">
              <a16:creationId xmlns:a16="http://schemas.microsoft.com/office/drawing/2014/main" id="{665DD605-81EC-4CC0-833B-CE08C4053491}"/>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3" name="Text Box 105">
          <a:extLst>
            <a:ext uri="{FF2B5EF4-FFF2-40B4-BE49-F238E27FC236}">
              <a16:creationId xmlns:a16="http://schemas.microsoft.com/office/drawing/2014/main" id="{03D42602-3AFE-4452-A7F6-33A22F93B6F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4" name="Text Box 106">
          <a:extLst>
            <a:ext uri="{FF2B5EF4-FFF2-40B4-BE49-F238E27FC236}">
              <a16:creationId xmlns:a16="http://schemas.microsoft.com/office/drawing/2014/main" id="{F0D04E64-8AC1-4676-9032-8CFC44E20530}"/>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5" name="Text Box 107">
          <a:extLst>
            <a:ext uri="{FF2B5EF4-FFF2-40B4-BE49-F238E27FC236}">
              <a16:creationId xmlns:a16="http://schemas.microsoft.com/office/drawing/2014/main" id="{D57F8250-244F-402E-AF9B-487DA5680922}"/>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6" name="Text Box 108">
          <a:extLst>
            <a:ext uri="{FF2B5EF4-FFF2-40B4-BE49-F238E27FC236}">
              <a16:creationId xmlns:a16="http://schemas.microsoft.com/office/drawing/2014/main" id="{1A73310E-C7BB-49C6-A340-7E2BCAB82200}"/>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7" name="Text Box 109">
          <a:extLst>
            <a:ext uri="{FF2B5EF4-FFF2-40B4-BE49-F238E27FC236}">
              <a16:creationId xmlns:a16="http://schemas.microsoft.com/office/drawing/2014/main" id="{52F3B695-B7F9-4A97-A634-684FBF841B8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8" name="Text Box 2">
          <a:extLst>
            <a:ext uri="{FF2B5EF4-FFF2-40B4-BE49-F238E27FC236}">
              <a16:creationId xmlns:a16="http://schemas.microsoft.com/office/drawing/2014/main" id="{585C5D77-4208-4885-8F96-52FDC279EAFC}"/>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79" name="Text Box 2">
          <a:extLst>
            <a:ext uri="{FF2B5EF4-FFF2-40B4-BE49-F238E27FC236}">
              <a16:creationId xmlns:a16="http://schemas.microsoft.com/office/drawing/2014/main" id="{0C844245-5D5D-459C-9D40-5E8A9432BE85}"/>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0" name="Text Box 2">
          <a:extLst>
            <a:ext uri="{FF2B5EF4-FFF2-40B4-BE49-F238E27FC236}">
              <a16:creationId xmlns:a16="http://schemas.microsoft.com/office/drawing/2014/main" id="{9CC0F1D5-0D3F-435D-A0F8-D29658DC48D4}"/>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1" name="Text Box 2">
          <a:extLst>
            <a:ext uri="{FF2B5EF4-FFF2-40B4-BE49-F238E27FC236}">
              <a16:creationId xmlns:a16="http://schemas.microsoft.com/office/drawing/2014/main" id="{D5C7D17D-3892-4F30-82C6-C14EE01D3CB9}"/>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2" name="Text Box 2">
          <a:extLst>
            <a:ext uri="{FF2B5EF4-FFF2-40B4-BE49-F238E27FC236}">
              <a16:creationId xmlns:a16="http://schemas.microsoft.com/office/drawing/2014/main" id="{D5BDDDB3-A1F0-4E0E-A459-15D83F69D690}"/>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3" name="Text Box 2">
          <a:extLst>
            <a:ext uri="{FF2B5EF4-FFF2-40B4-BE49-F238E27FC236}">
              <a16:creationId xmlns:a16="http://schemas.microsoft.com/office/drawing/2014/main" id="{BEF905C4-B868-4E9F-9294-93297B76E9D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4" name="Text Box 2">
          <a:extLst>
            <a:ext uri="{FF2B5EF4-FFF2-40B4-BE49-F238E27FC236}">
              <a16:creationId xmlns:a16="http://schemas.microsoft.com/office/drawing/2014/main" id="{0616FB63-E589-4A87-9CBF-57E15EC26BF0}"/>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5" name="Text Box 2">
          <a:extLst>
            <a:ext uri="{FF2B5EF4-FFF2-40B4-BE49-F238E27FC236}">
              <a16:creationId xmlns:a16="http://schemas.microsoft.com/office/drawing/2014/main" id="{E19DC2BD-1A70-4F69-9AB9-29A176B5A7F6}"/>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6" name="Text Box 2">
          <a:extLst>
            <a:ext uri="{FF2B5EF4-FFF2-40B4-BE49-F238E27FC236}">
              <a16:creationId xmlns:a16="http://schemas.microsoft.com/office/drawing/2014/main" id="{7D03F075-B3E7-48FF-8E09-A13E033D43CC}"/>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9050" cy="166407"/>
    <xdr:sp macro="" textlink="">
      <xdr:nvSpPr>
        <xdr:cNvPr id="3887" name="Text Box 2">
          <a:extLst>
            <a:ext uri="{FF2B5EF4-FFF2-40B4-BE49-F238E27FC236}">
              <a16:creationId xmlns:a16="http://schemas.microsoft.com/office/drawing/2014/main" id="{182016A5-6DE7-494E-9BD4-6DAD7B061D30}"/>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88" name="Text Box 2">
          <a:extLst>
            <a:ext uri="{FF2B5EF4-FFF2-40B4-BE49-F238E27FC236}">
              <a16:creationId xmlns:a16="http://schemas.microsoft.com/office/drawing/2014/main" id="{F66FE5AC-4539-4779-824E-C16764A98FAC}"/>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89" name="Text Box 2">
          <a:extLst>
            <a:ext uri="{FF2B5EF4-FFF2-40B4-BE49-F238E27FC236}">
              <a16:creationId xmlns:a16="http://schemas.microsoft.com/office/drawing/2014/main" id="{4AAB2403-E59C-4951-9583-A2790F51D05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0" name="Text Box 2">
          <a:extLst>
            <a:ext uri="{FF2B5EF4-FFF2-40B4-BE49-F238E27FC236}">
              <a16:creationId xmlns:a16="http://schemas.microsoft.com/office/drawing/2014/main" id="{31BB3A94-AF44-45D3-8DFC-68451222DB00}"/>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1" name="Text Box 2">
          <a:extLst>
            <a:ext uri="{FF2B5EF4-FFF2-40B4-BE49-F238E27FC236}">
              <a16:creationId xmlns:a16="http://schemas.microsoft.com/office/drawing/2014/main" id="{DDE66C5F-F82E-4B02-84F5-F26B4FB3744B}"/>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2" name="Text Box 2">
          <a:extLst>
            <a:ext uri="{FF2B5EF4-FFF2-40B4-BE49-F238E27FC236}">
              <a16:creationId xmlns:a16="http://schemas.microsoft.com/office/drawing/2014/main" id="{259EECF0-199B-4646-9BA1-46982C732A74}"/>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3" name="Text Box 2">
          <a:extLst>
            <a:ext uri="{FF2B5EF4-FFF2-40B4-BE49-F238E27FC236}">
              <a16:creationId xmlns:a16="http://schemas.microsoft.com/office/drawing/2014/main" id="{18D27C22-BE3F-4122-B089-E2A0EAF9456C}"/>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4" name="Text Box 2">
          <a:extLst>
            <a:ext uri="{FF2B5EF4-FFF2-40B4-BE49-F238E27FC236}">
              <a16:creationId xmlns:a16="http://schemas.microsoft.com/office/drawing/2014/main" id="{33229D86-AE30-4A28-9613-1402C2C185B1}"/>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5" name="Text Box 2">
          <a:extLst>
            <a:ext uri="{FF2B5EF4-FFF2-40B4-BE49-F238E27FC236}">
              <a16:creationId xmlns:a16="http://schemas.microsoft.com/office/drawing/2014/main" id="{1E77FDB8-CE41-45CB-930F-F0F13476A1CA}"/>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6" name="Text Box 2">
          <a:extLst>
            <a:ext uri="{FF2B5EF4-FFF2-40B4-BE49-F238E27FC236}">
              <a16:creationId xmlns:a16="http://schemas.microsoft.com/office/drawing/2014/main" id="{6355E8B4-4596-44F7-BFA5-34DB2DE74986}"/>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7" name="Text Box 2">
          <a:extLst>
            <a:ext uri="{FF2B5EF4-FFF2-40B4-BE49-F238E27FC236}">
              <a16:creationId xmlns:a16="http://schemas.microsoft.com/office/drawing/2014/main" id="{0DE8E3D7-E985-4762-B579-2F102E246C6B}"/>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8" name="Text Box 2">
          <a:extLst>
            <a:ext uri="{FF2B5EF4-FFF2-40B4-BE49-F238E27FC236}">
              <a16:creationId xmlns:a16="http://schemas.microsoft.com/office/drawing/2014/main" id="{BEA10DD7-0123-45E5-B1C3-1101B2107AF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899" name="Text Box 2">
          <a:extLst>
            <a:ext uri="{FF2B5EF4-FFF2-40B4-BE49-F238E27FC236}">
              <a16:creationId xmlns:a16="http://schemas.microsoft.com/office/drawing/2014/main" id="{AE48D5B1-BA61-49F0-A347-E3A92AB9360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0" name="Text Box 2">
          <a:extLst>
            <a:ext uri="{FF2B5EF4-FFF2-40B4-BE49-F238E27FC236}">
              <a16:creationId xmlns:a16="http://schemas.microsoft.com/office/drawing/2014/main" id="{7C8B22B9-4061-4DFE-BDE1-06CB30786916}"/>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1" name="Text Box 2">
          <a:extLst>
            <a:ext uri="{FF2B5EF4-FFF2-40B4-BE49-F238E27FC236}">
              <a16:creationId xmlns:a16="http://schemas.microsoft.com/office/drawing/2014/main" id="{316C4E09-D4A9-4555-BB41-DCA88DBB6ED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2" name="Text Box 2">
          <a:extLst>
            <a:ext uri="{FF2B5EF4-FFF2-40B4-BE49-F238E27FC236}">
              <a16:creationId xmlns:a16="http://schemas.microsoft.com/office/drawing/2014/main" id="{AC819350-19AE-41B1-B7F7-475F4C29EF85}"/>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3" name="Text Box 2">
          <a:extLst>
            <a:ext uri="{FF2B5EF4-FFF2-40B4-BE49-F238E27FC236}">
              <a16:creationId xmlns:a16="http://schemas.microsoft.com/office/drawing/2014/main" id="{70F37EDC-476A-4665-A26D-5367A1A06334}"/>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4" name="Text Box 2">
          <a:extLst>
            <a:ext uri="{FF2B5EF4-FFF2-40B4-BE49-F238E27FC236}">
              <a16:creationId xmlns:a16="http://schemas.microsoft.com/office/drawing/2014/main" id="{1B99A51D-48C4-494C-B913-3695BF676BC2}"/>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5" name="Text Box 2">
          <a:extLst>
            <a:ext uri="{FF2B5EF4-FFF2-40B4-BE49-F238E27FC236}">
              <a16:creationId xmlns:a16="http://schemas.microsoft.com/office/drawing/2014/main" id="{B382FAD9-1B7F-4FF7-B2AE-23F7A27EA108}"/>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6" name="Text Box 2">
          <a:extLst>
            <a:ext uri="{FF2B5EF4-FFF2-40B4-BE49-F238E27FC236}">
              <a16:creationId xmlns:a16="http://schemas.microsoft.com/office/drawing/2014/main" id="{16A0E20E-3F4C-4EE6-994C-CF45F74A2BD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7" name="Text Box 2">
          <a:extLst>
            <a:ext uri="{FF2B5EF4-FFF2-40B4-BE49-F238E27FC236}">
              <a16:creationId xmlns:a16="http://schemas.microsoft.com/office/drawing/2014/main" id="{EC5B9573-10E2-478C-9C4D-2EC34CA6CD4D}"/>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8" name="Text Box 2">
          <a:extLst>
            <a:ext uri="{FF2B5EF4-FFF2-40B4-BE49-F238E27FC236}">
              <a16:creationId xmlns:a16="http://schemas.microsoft.com/office/drawing/2014/main" id="{7F60665D-00BE-4E4D-9CE2-BD365C5ECB85}"/>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09" name="Text Box 2">
          <a:extLst>
            <a:ext uri="{FF2B5EF4-FFF2-40B4-BE49-F238E27FC236}">
              <a16:creationId xmlns:a16="http://schemas.microsoft.com/office/drawing/2014/main" id="{5AE8E82B-8D17-40EF-8354-E7EC94036477}"/>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10" name="Text Box 2">
          <a:extLst>
            <a:ext uri="{FF2B5EF4-FFF2-40B4-BE49-F238E27FC236}">
              <a16:creationId xmlns:a16="http://schemas.microsoft.com/office/drawing/2014/main" id="{5871FA21-D17E-48B7-BD38-DFF727071C2A}"/>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11" name="Text Box 2">
          <a:extLst>
            <a:ext uri="{FF2B5EF4-FFF2-40B4-BE49-F238E27FC236}">
              <a16:creationId xmlns:a16="http://schemas.microsoft.com/office/drawing/2014/main" id="{87DAEC41-CE2F-45B6-A0F6-96963B62B27C}"/>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12" name="Text Box 2">
          <a:extLst>
            <a:ext uri="{FF2B5EF4-FFF2-40B4-BE49-F238E27FC236}">
              <a16:creationId xmlns:a16="http://schemas.microsoft.com/office/drawing/2014/main" id="{C6680555-6B07-4C25-A8BE-1D1702F65443}"/>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9050" cy="166407"/>
    <xdr:sp macro="" textlink="">
      <xdr:nvSpPr>
        <xdr:cNvPr id="3913" name="Text Box 2">
          <a:extLst>
            <a:ext uri="{FF2B5EF4-FFF2-40B4-BE49-F238E27FC236}">
              <a16:creationId xmlns:a16="http://schemas.microsoft.com/office/drawing/2014/main" id="{544CC78F-4D36-444B-954F-0B8C42603BFA}"/>
            </a:ext>
          </a:extLst>
        </xdr:cNvPr>
        <xdr:cNvSpPr txBox="1">
          <a:spLocks noChangeArrowheads="1"/>
        </xdr:cNvSpPr>
      </xdr:nvSpPr>
      <xdr:spPr bwMode="auto">
        <a:xfrm>
          <a:off x="400050" y="420528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14" name="Text Box 100">
          <a:extLst>
            <a:ext uri="{FF2B5EF4-FFF2-40B4-BE49-F238E27FC236}">
              <a16:creationId xmlns:a16="http://schemas.microsoft.com/office/drawing/2014/main" id="{DA7733B7-5224-4B77-8734-B6C43CF12103}"/>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15" name="Text Box 101">
          <a:extLst>
            <a:ext uri="{FF2B5EF4-FFF2-40B4-BE49-F238E27FC236}">
              <a16:creationId xmlns:a16="http://schemas.microsoft.com/office/drawing/2014/main" id="{D53C6031-4183-4B24-AB98-67E1E501FED2}"/>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16" name="Text Box 102">
          <a:extLst>
            <a:ext uri="{FF2B5EF4-FFF2-40B4-BE49-F238E27FC236}">
              <a16:creationId xmlns:a16="http://schemas.microsoft.com/office/drawing/2014/main" id="{03A2955B-C673-48E4-B212-DD53172170F4}"/>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17" name="Text Box 103">
          <a:extLst>
            <a:ext uri="{FF2B5EF4-FFF2-40B4-BE49-F238E27FC236}">
              <a16:creationId xmlns:a16="http://schemas.microsoft.com/office/drawing/2014/main" id="{E43AD2F1-8AA0-4352-8308-F37B817883DE}"/>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18" name="Text Box 104">
          <a:extLst>
            <a:ext uri="{FF2B5EF4-FFF2-40B4-BE49-F238E27FC236}">
              <a16:creationId xmlns:a16="http://schemas.microsoft.com/office/drawing/2014/main" id="{FD2FE53D-F4B6-40F6-AC14-01F7E5C8C1C2}"/>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19" name="Text Box 105">
          <a:extLst>
            <a:ext uri="{FF2B5EF4-FFF2-40B4-BE49-F238E27FC236}">
              <a16:creationId xmlns:a16="http://schemas.microsoft.com/office/drawing/2014/main" id="{B6178D38-BE27-4D6F-9E2E-6B0208EF2A30}"/>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0" name="Text Box 106">
          <a:extLst>
            <a:ext uri="{FF2B5EF4-FFF2-40B4-BE49-F238E27FC236}">
              <a16:creationId xmlns:a16="http://schemas.microsoft.com/office/drawing/2014/main" id="{8450F746-8EB6-40C2-8683-6A42DDCB048A}"/>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1" name="Text Box 107">
          <a:extLst>
            <a:ext uri="{FF2B5EF4-FFF2-40B4-BE49-F238E27FC236}">
              <a16:creationId xmlns:a16="http://schemas.microsoft.com/office/drawing/2014/main" id="{DB12293F-7FF5-4F60-B81A-5BDF959A809E}"/>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2" name="Text Box 108">
          <a:extLst>
            <a:ext uri="{FF2B5EF4-FFF2-40B4-BE49-F238E27FC236}">
              <a16:creationId xmlns:a16="http://schemas.microsoft.com/office/drawing/2014/main" id="{A9812EDF-29AD-4A9C-8205-1FA8F410BDE7}"/>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3" name="Text Box 109">
          <a:extLst>
            <a:ext uri="{FF2B5EF4-FFF2-40B4-BE49-F238E27FC236}">
              <a16:creationId xmlns:a16="http://schemas.microsoft.com/office/drawing/2014/main" id="{E39126BB-9B81-4B6F-ADDE-B4C7F3393574}"/>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4" name="Text Box 2">
          <a:extLst>
            <a:ext uri="{FF2B5EF4-FFF2-40B4-BE49-F238E27FC236}">
              <a16:creationId xmlns:a16="http://schemas.microsoft.com/office/drawing/2014/main" id="{86807F3D-46FF-4684-98B4-3E585D1F2909}"/>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5" name="Text Box 2">
          <a:extLst>
            <a:ext uri="{FF2B5EF4-FFF2-40B4-BE49-F238E27FC236}">
              <a16:creationId xmlns:a16="http://schemas.microsoft.com/office/drawing/2014/main" id="{D3CD71FE-0279-49C6-A28E-45B349A19FA3}"/>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6" name="Text Box 2">
          <a:extLst>
            <a:ext uri="{FF2B5EF4-FFF2-40B4-BE49-F238E27FC236}">
              <a16:creationId xmlns:a16="http://schemas.microsoft.com/office/drawing/2014/main" id="{471CBBC8-32E9-4D2E-BCDC-664292517ED7}"/>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7" name="Text Box 2">
          <a:extLst>
            <a:ext uri="{FF2B5EF4-FFF2-40B4-BE49-F238E27FC236}">
              <a16:creationId xmlns:a16="http://schemas.microsoft.com/office/drawing/2014/main" id="{D4034B13-54FE-444F-98DC-9CEE3C049AFE}"/>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8" name="Text Box 2">
          <a:extLst>
            <a:ext uri="{FF2B5EF4-FFF2-40B4-BE49-F238E27FC236}">
              <a16:creationId xmlns:a16="http://schemas.microsoft.com/office/drawing/2014/main" id="{83156D11-5D97-4A04-A099-586BA2CDC7D0}"/>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29" name="Text Box 2">
          <a:extLst>
            <a:ext uri="{FF2B5EF4-FFF2-40B4-BE49-F238E27FC236}">
              <a16:creationId xmlns:a16="http://schemas.microsoft.com/office/drawing/2014/main" id="{B809D36A-FB8F-4388-A01F-F0EDFDD4E9D3}"/>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30" name="Text Box 2">
          <a:extLst>
            <a:ext uri="{FF2B5EF4-FFF2-40B4-BE49-F238E27FC236}">
              <a16:creationId xmlns:a16="http://schemas.microsoft.com/office/drawing/2014/main" id="{E561E64A-9061-41F8-BD63-FFF69230B024}"/>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31" name="Text Box 2">
          <a:extLst>
            <a:ext uri="{FF2B5EF4-FFF2-40B4-BE49-F238E27FC236}">
              <a16:creationId xmlns:a16="http://schemas.microsoft.com/office/drawing/2014/main" id="{D9C30311-BD96-44AC-AA7E-1473428C39D4}"/>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32" name="Text Box 2">
          <a:extLst>
            <a:ext uri="{FF2B5EF4-FFF2-40B4-BE49-F238E27FC236}">
              <a16:creationId xmlns:a16="http://schemas.microsoft.com/office/drawing/2014/main" id="{A478DB35-080C-460A-8FFB-AEFD9AAE4B56}"/>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114</xdr:row>
      <xdr:rowOff>0</xdr:rowOff>
    </xdr:from>
    <xdr:ext cx="21045" cy="460002"/>
    <xdr:sp macro="" textlink="">
      <xdr:nvSpPr>
        <xdr:cNvPr id="3933" name="Text Box 2">
          <a:extLst>
            <a:ext uri="{FF2B5EF4-FFF2-40B4-BE49-F238E27FC236}">
              <a16:creationId xmlns:a16="http://schemas.microsoft.com/office/drawing/2014/main" id="{7F624722-225B-437C-B0A1-4241501A1460}"/>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34" name="Text Box 2">
          <a:extLst>
            <a:ext uri="{FF2B5EF4-FFF2-40B4-BE49-F238E27FC236}">
              <a16:creationId xmlns:a16="http://schemas.microsoft.com/office/drawing/2014/main" id="{C00CD48B-A520-4433-A627-EBD76F2AB65E}"/>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35" name="Text Box 2">
          <a:extLst>
            <a:ext uri="{FF2B5EF4-FFF2-40B4-BE49-F238E27FC236}">
              <a16:creationId xmlns:a16="http://schemas.microsoft.com/office/drawing/2014/main" id="{FA13A109-A492-4571-9524-CF2FAB0E5D4D}"/>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36" name="Text Box 2">
          <a:extLst>
            <a:ext uri="{FF2B5EF4-FFF2-40B4-BE49-F238E27FC236}">
              <a16:creationId xmlns:a16="http://schemas.microsoft.com/office/drawing/2014/main" id="{67B9DA14-96E8-4498-9FE4-4E336A5368FA}"/>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37" name="Text Box 2">
          <a:extLst>
            <a:ext uri="{FF2B5EF4-FFF2-40B4-BE49-F238E27FC236}">
              <a16:creationId xmlns:a16="http://schemas.microsoft.com/office/drawing/2014/main" id="{47F817AA-0019-409F-B30D-9AB2B281815B}"/>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38" name="Text Box 2">
          <a:extLst>
            <a:ext uri="{FF2B5EF4-FFF2-40B4-BE49-F238E27FC236}">
              <a16:creationId xmlns:a16="http://schemas.microsoft.com/office/drawing/2014/main" id="{B2F4F360-F554-4927-A3F5-D3B194509A43}"/>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39" name="Text Box 2">
          <a:extLst>
            <a:ext uri="{FF2B5EF4-FFF2-40B4-BE49-F238E27FC236}">
              <a16:creationId xmlns:a16="http://schemas.microsoft.com/office/drawing/2014/main" id="{4F6DE033-7D98-4FE3-A183-468988175F20}"/>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0" name="Text Box 2">
          <a:extLst>
            <a:ext uri="{FF2B5EF4-FFF2-40B4-BE49-F238E27FC236}">
              <a16:creationId xmlns:a16="http://schemas.microsoft.com/office/drawing/2014/main" id="{2B7241A2-9270-4E86-B8A2-092BC60E0E7F}"/>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1" name="Text Box 2">
          <a:extLst>
            <a:ext uri="{FF2B5EF4-FFF2-40B4-BE49-F238E27FC236}">
              <a16:creationId xmlns:a16="http://schemas.microsoft.com/office/drawing/2014/main" id="{B8F937E1-CA57-4518-88D5-569B4FB847E0}"/>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2" name="Text Box 2">
          <a:extLst>
            <a:ext uri="{FF2B5EF4-FFF2-40B4-BE49-F238E27FC236}">
              <a16:creationId xmlns:a16="http://schemas.microsoft.com/office/drawing/2014/main" id="{DE5665C4-E502-47F6-887F-7ADA4C664981}"/>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3" name="Text Box 2">
          <a:extLst>
            <a:ext uri="{FF2B5EF4-FFF2-40B4-BE49-F238E27FC236}">
              <a16:creationId xmlns:a16="http://schemas.microsoft.com/office/drawing/2014/main" id="{CF415FFC-2C9B-437A-9B7A-4C8FB2F3EEE7}"/>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4" name="Text Box 2">
          <a:extLst>
            <a:ext uri="{FF2B5EF4-FFF2-40B4-BE49-F238E27FC236}">
              <a16:creationId xmlns:a16="http://schemas.microsoft.com/office/drawing/2014/main" id="{CE09566B-87BA-4F3F-AE42-D34456A9D93C}"/>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5" name="Text Box 2">
          <a:extLst>
            <a:ext uri="{FF2B5EF4-FFF2-40B4-BE49-F238E27FC236}">
              <a16:creationId xmlns:a16="http://schemas.microsoft.com/office/drawing/2014/main" id="{3B1CA882-A8C0-4DDC-A908-2790DE1B5000}"/>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6" name="Text Box 2">
          <a:extLst>
            <a:ext uri="{FF2B5EF4-FFF2-40B4-BE49-F238E27FC236}">
              <a16:creationId xmlns:a16="http://schemas.microsoft.com/office/drawing/2014/main" id="{49CA668E-E99C-4499-9169-B8EBB7BDA5F9}"/>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7" name="Text Box 2">
          <a:extLst>
            <a:ext uri="{FF2B5EF4-FFF2-40B4-BE49-F238E27FC236}">
              <a16:creationId xmlns:a16="http://schemas.microsoft.com/office/drawing/2014/main" id="{E23EB198-F8A2-4EE0-AF05-7113E6D0D7DB}"/>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8" name="Text Box 2">
          <a:extLst>
            <a:ext uri="{FF2B5EF4-FFF2-40B4-BE49-F238E27FC236}">
              <a16:creationId xmlns:a16="http://schemas.microsoft.com/office/drawing/2014/main" id="{131830BD-A58A-4052-9E5B-3B2448F8DDD0}"/>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49" name="Text Box 2">
          <a:extLst>
            <a:ext uri="{FF2B5EF4-FFF2-40B4-BE49-F238E27FC236}">
              <a16:creationId xmlns:a16="http://schemas.microsoft.com/office/drawing/2014/main" id="{E6AE671E-3FF7-4184-9DCB-9266E1A2E5EB}"/>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0" name="Text Box 2">
          <a:extLst>
            <a:ext uri="{FF2B5EF4-FFF2-40B4-BE49-F238E27FC236}">
              <a16:creationId xmlns:a16="http://schemas.microsoft.com/office/drawing/2014/main" id="{5C426A6E-C994-469D-8EB0-B14F34AD0CC1}"/>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1" name="Text Box 2">
          <a:extLst>
            <a:ext uri="{FF2B5EF4-FFF2-40B4-BE49-F238E27FC236}">
              <a16:creationId xmlns:a16="http://schemas.microsoft.com/office/drawing/2014/main" id="{55340625-C3E0-4EE2-B284-03EFB43963BC}"/>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2" name="Text Box 2">
          <a:extLst>
            <a:ext uri="{FF2B5EF4-FFF2-40B4-BE49-F238E27FC236}">
              <a16:creationId xmlns:a16="http://schemas.microsoft.com/office/drawing/2014/main" id="{6A4D8B0C-B0BB-479A-A24A-199FBF046D8C}"/>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3" name="Text Box 2">
          <a:extLst>
            <a:ext uri="{FF2B5EF4-FFF2-40B4-BE49-F238E27FC236}">
              <a16:creationId xmlns:a16="http://schemas.microsoft.com/office/drawing/2014/main" id="{01295FB2-D071-469C-A824-AB41A8397BE9}"/>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4" name="Text Box 2">
          <a:extLst>
            <a:ext uri="{FF2B5EF4-FFF2-40B4-BE49-F238E27FC236}">
              <a16:creationId xmlns:a16="http://schemas.microsoft.com/office/drawing/2014/main" id="{9FA81BB2-767C-457E-9307-E096BC750106}"/>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5" name="Text Box 2">
          <a:extLst>
            <a:ext uri="{FF2B5EF4-FFF2-40B4-BE49-F238E27FC236}">
              <a16:creationId xmlns:a16="http://schemas.microsoft.com/office/drawing/2014/main" id="{CE40CD07-9E7B-4510-B93B-A15767AF6986}"/>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6" name="Text Box 2">
          <a:extLst>
            <a:ext uri="{FF2B5EF4-FFF2-40B4-BE49-F238E27FC236}">
              <a16:creationId xmlns:a16="http://schemas.microsoft.com/office/drawing/2014/main" id="{AA719594-F6F0-40D6-8B18-0241957D225F}"/>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7" name="Text Box 2">
          <a:extLst>
            <a:ext uri="{FF2B5EF4-FFF2-40B4-BE49-F238E27FC236}">
              <a16:creationId xmlns:a16="http://schemas.microsoft.com/office/drawing/2014/main" id="{27B62920-6315-4886-B807-902EF70F95BE}"/>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8" name="Text Box 2">
          <a:extLst>
            <a:ext uri="{FF2B5EF4-FFF2-40B4-BE49-F238E27FC236}">
              <a16:creationId xmlns:a16="http://schemas.microsoft.com/office/drawing/2014/main" id="{6301E85E-A007-4964-B6E0-3F9709B84885}"/>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59" name="Text Box 2">
          <a:extLst>
            <a:ext uri="{FF2B5EF4-FFF2-40B4-BE49-F238E27FC236}">
              <a16:creationId xmlns:a16="http://schemas.microsoft.com/office/drawing/2014/main" id="{8A44E013-3311-40B0-BD06-1639C3844E5E}"/>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60" name="Text Box 2">
          <a:extLst>
            <a:ext uri="{FF2B5EF4-FFF2-40B4-BE49-F238E27FC236}">
              <a16:creationId xmlns:a16="http://schemas.microsoft.com/office/drawing/2014/main" id="{6C1DDD4C-3826-49CE-86C6-D435D6B95D48}"/>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61" name="Text Box 2">
          <a:extLst>
            <a:ext uri="{FF2B5EF4-FFF2-40B4-BE49-F238E27FC236}">
              <a16:creationId xmlns:a16="http://schemas.microsoft.com/office/drawing/2014/main" id="{51DEF58F-F3C0-427D-8EE8-72F07B3E085E}"/>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114</xdr:row>
      <xdr:rowOff>0</xdr:rowOff>
    </xdr:from>
    <xdr:ext cx="21045" cy="460002"/>
    <xdr:sp macro="" textlink="">
      <xdr:nvSpPr>
        <xdr:cNvPr id="3962" name="Text Box 2">
          <a:extLst>
            <a:ext uri="{FF2B5EF4-FFF2-40B4-BE49-F238E27FC236}">
              <a16:creationId xmlns:a16="http://schemas.microsoft.com/office/drawing/2014/main" id="{F973EE59-C6B0-4A0D-8F43-3A8B80F54FC5}"/>
            </a:ext>
          </a:extLst>
        </xdr:cNvPr>
        <xdr:cNvSpPr txBox="1">
          <a:spLocks noChangeArrowheads="1"/>
        </xdr:cNvSpPr>
      </xdr:nvSpPr>
      <xdr:spPr bwMode="auto">
        <a:xfrm>
          <a:off x="11144250" y="41900475"/>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115</xdr:row>
      <xdr:rowOff>0</xdr:rowOff>
    </xdr:from>
    <xdr:to>
      <xdr:col>1</xdr:col>
      <xdr:colOff>14763</xdr:colOff>
      <xdr:row>116</xdr:row>
      <xdr:rowOff>13251</xdr:rowOff>
    </xdr:to>
    <xdr:sp macro="" textlink="">
      <xdr:nvSpPr>
        <xdr:cNvPr id="3963" name="Text Box 2">
          <a:extLst>
            <a:ext uri="{FF2B5EF4-FFF2-40B4-BE49-F238E27FC236}">
              <a16:creationId xmlns:a16="http://schemas.microsoft.com/office/drawing/2014/main" id="{0718C643-5F83-437F-BBB3-F5E5A1372E32}"/>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3964" name="Text Box 2">
          <a:extLst>
            <a:ext uri="{FF2B5EF4-FFF2-40B4-BE49-F238E27FC236}">
              <a16:creationId xmlns:a16="http://schemas.microsoft.com/office/drawing/2014/main" id="{4C26565E-967D-460E-B8F5-4A261741CE0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3965" name="Text Box 2">
          <a:extLst>
            <a:ext uri="{FF2B5EF4-FFF2-40B4-BE49-F238E27FC236}">
              <a16:creationId xmlns:a16="http://schemas.microsoft.com/office/drawing/2014/main" id="{FDB85427-1064-41F3-B5F5-B33316BACBD6}"/>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3966" name="Text Box 2">
          <a:extLst>
            <a:ext uri="{FF2B5EF4-FFF2-40B4-BE49-F238E27FC236}">
              <a16:creationId xmlns:a16="http://schemas.microsoft.com/office/drawing/2014/main" id="{04DD0C87-CA09-46E8-B8D4-2C8E3A6A287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3967" name="Text Box 2">
          <a:extLst>
            <a:ext uri="{FF2B5EF4-FFF2-40B4-BE49-F238E27FC236}">
              <a16:creationId xmlns:a16="http://schemas.microsoft.com/office/drawing/2014/main" id="{25A5FA72-F41B-421A-9DAA-9E66CEE5DD0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3968" name="Text Box 2">
          <a:extLst>
            <a:ext uri="{FF2B5EF4-FFF2-40B4-BE49-F238E27FC236}">
              <a16:creationId xmlns:a16="http://schemas.microsoft.com/office/drawing/2014/main" id="{A265D569-12F1-4052-8372-712B66AB940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3969" name="Text Box 2">
          <a:extLst>
            <a:ext uri="{FF2B5EF4-FFF2-40B4-BE49-F238E27FC236}">
              <a16:creationId xmlns:a16="http://schemas.microsoft.com/office/drawing/2014/main" id="{053EC61D-36B7-4F8D-A814-365DDEF3F45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0" name="Text Box 2">
          <a:extLst>
            <a:ext uri="{FF2B5EF4-FFF2-40B4-BE49-F238E27FC236}">
              <a16:creationId xmlns:a16="http://schemas.microsoft.com/office/drawing/2014/main" id="{84BC8B58-253E-41FA-B122-57574FD34680}"/>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1" name="Text Box 2">
          <a:extLst>
            <a:ext uri="{FF2B5EF4-FFF2-40B4-BE49-F238E27FC236}">
              <a16:creationId xmlns:a16="http://schemas.microsoft.com/office/drawing/2014/main" id="{7D7F1076-791E-4B29-AC15-FCCA2B7E9678}"/>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2" name="Text Box 2">
          <a:extLst>
            <a:ext uri="{FF2B5EF4-FFF2-40B4-BE49-F238E27FC236}">
              <a16:creationId xmlns:a16="http://schemas.microsoft.com/office/drawing/2014/main" id="{67020D2D-AD7D-494F-B165-A708C36AD46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3" name="Text Box 2">
          <a:extLst>
            <a:ext uri="{FF2B5EF4-FFF2-40B4-BE49-F238E27FC236}">
              <a16:creationId xmlns:a16="http://schemas.microsoft.com/office/drawing/2014/main" id="{9071646D-3D18-442B-B1CE-E2690EADACD4}"/>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4" name="Text Box 2">
          <a:extLst>
            <a:ext uri="{FF2B5EF4-FFF2-40B4-BE49-F238E27FC236}">
              <a16:creationId xmlns:a16="http://schemas.microsoft.com/office/drawing/2014/main" id="{F4416BD2-28AE-48FD-8E3F-24A048FEB05C}"/>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5" name="Text Box 2">
          <a:extLst>
            <a:ext uri="{FF2B5EF4-FFF2-40B4-BE49-F238E27FC236}">
              <a16:creationId xmlns:a16="http://schemas.microsoft.com/office/drawing/2014/main" id="{FB044457-F3F2-4F63-982F-03CB66C644A9}"/>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6" name="Text Box 2">
          <a:extLst>
            <a:ext uri="{FF2B5EF4-FFF2-40B4-BE49-F238E27FC236}">
              <a16:creationId xmlns:a16="http://schemas.microsoft.com/office/drawing/2014/main" id="{D27CB002-ED42-4151-B753-9AC06E2331D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7" name="Text Box 2">
          <a:extLst>
            <a:ext uri="{FF2B5EF4-FFF2-40B4-BE49-F238E27FC236}">
              <a16:creationId xmlns:a16="http://schemas.microsoft.com/office/drawing/2014/main" id="{DCA9611F-5C11-4EB4-A5CA-625551359AA9}"/>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8" name="Text Box 2">
          <a:extLst>
            <a:ext uri="{FF2B5EF4-FFF2-40B4-BE49-F238E27FC236}">
              <a16:creationId xmlns:a16="http://schemas.microsoft.com/office/drawing/2014/main" id="{53EC2A2E-34F7-48E5-A164-D77C7CAB2175}"/>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79" name="Text Box 2">
          <a:extLst>
            <a:ext uri="{FF2B5EF4-FFF2-40B4-BE49-F238E27FC236}">
              <a16:creationId xmlns:a16="http://schemas.microsoft.com/office/drawing/2014/main" id="{58F4D72B-87DD-4F32-A676-DDE967B31589}"/>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0" name="Text Box 2">
          <a:extLst>
            <a:ext uri="{FF2B5EF4-FFF2-40B4-BE49-F238E27FC236}">
              <a16:creationId xmlns:a16="http://schemas.microsoft.com/office/drawing/2014/main" id="{C1309920-0CFC-4856-BF0E-D9B925C2DF93}"/>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1" name="Text Box 2">
          <a:extLst>
            <a:ext uri="{FF2B5EF4-FFF2-40B4-BE49-F238E27FC236}">
              <a16:creationId xmlns:a16="http://schemas.microsoft.com/office/drawing/2014/main" id="{0E0A7CA8-C313-47FA-BE58-6FFF6D052684}"/>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2" name="Text Box 2">
          <a:extLst>
            <a:ext uri="{FF2B5EF4-FFF2-40B4-BE49-F238E27FC236}">
              <a16:creationId xmlns:a16="http://schemas.microsoft.com/office/drawing/2014/main" id="{EBA278AC-0900-4C39-96C0-A9EA4F5D22C9}"/>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3" name="Text Box 2">
          <a:extLst>
            <a:ext uri="{FF2B5EF4-FFF2-40B4-BE49-F238E27FC236}">
              <a16:creationId xmlns:a16="http://schemas.microsoft.com/office/drawing/2014/main" id="{40C659FE-D268-4AFF-A6F2-9D24FBD8D33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4" name="Text Box 2">
          <a:extLst>
            <a:ext uri="{FF2B5EF4-FFF2-40B4-BE49-F238E27FC236}">
              <a16:creationId xmlns:a16="http://schemas.microsoft.com/office/drawing/2014/main" id="{A10AED17-6599-4389-8B53-7D7C2BD80BDE}"/>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5" name="Text Box 2">
          <a:extLst>
            <a:ext uri="{FF2B5EF4-FFF2-40B4-BE49-F238E27FC236}">
              <a16:creationId xmlns:a16="http://schemas.microsoft.com/office/drawing/2014/main" id="{15F8D434-87C4-4C2F-B954-ED9344B42672}"/>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6" name="Text Box 2">
          <a:extLst>
            <a:ext uri="{FF2B5EF4-FFF2-40B4-BE49-F238E27FC236}">
              <a16:creationId xmlns:a16="http://schemas.microsoft.com/office/drawing/2014/main" id="{EB3C04C1-E2E5-4924-9139-9F28203F527F}"/>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7" name="Text Box 2">
          <a:extLst>
            <a:ext uri="{FF2B5EF4-FFF2-40B4-BE49-F238E27FC236}">
              <a16:creationId xmlns:a16="http://schemas.microsoft.com/office/drawing/2014/main" id="{5C9EC2D5-1DC6-40E5-9009-7ABBED63F88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8" name="Text Box 2">
          <a:extLst>
            <a:ext uri="{FF2B5EF4-FFF2-40B4-BE49-F238E27FC236}">
              <a16:creationId xmlns:a16="http://schemas.microsoft.com/office/drawing/2014/main" id="{A6C21BC1-7D0D-4225-A23D-2FD04BF500B6}"/>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106678</xdr:rowOff>
    </xdr:to>
    <xdr:sp macro="" textlink="">
      <xdr:nvSpPr>
        <xdr:cNvPr id="3989" name="Text Box 2">
          <a:extLst>
            <a:ext uri="{FF2B5EF4-FFF2-40B4-BE49-F238E27FC236}">
              <a16:creationId xmlns:a16="http://schemas.microsoft.com/office/drawing/2014/main" id="{E279E062-67C6-46AE-86B5-5E58D5EF7501}"/>
            </a:ext>
          </a:extLst>
        </xdr:cNvPr>
        <xdr:cNvSpPr txBox="1">
          <a:spLocks noChangeArrowheads="1"/>
        </xdr:cNvSpPr>
      </xdr:nvSpPr>
      <xdr:spPr bwMode="auto">
        <a:xfrm>
          <a:off x="400050" y="42052875"/>
          <a:ext cx="14763"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0" name="Text Box 100">
          <a:extLst>
            <a:ext uri="{FF2B5EF4-FFF2-40B4-BE49-F238E27FC236}">
              <a16:creationId xmlns:a16="http://schemas.microsoft.com/office/drawing/2014/main" id="{809C7D19-B59D-4AD6-82B4-D7D09DCE457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1" name="Text Box 101">
          <a:extLst>
            <a:ext uri="{FF2B5EF4-FFF2-40B4-BE49-F238E27FC236}">
              <a16:creationId xmlns:a16="http://schemas.microsoft.com/office/drawing/2014/main" id="{36399610-1CB9-4234-9FC7-B970A771C39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2" name="Text Box 102">
          <a:extLst>
            <a:ext uri="{FF2B5EF4-FFF2-40B4-BE49-F238E27FC236}">
              <a16:creationId xmlns:a16="http://schemas.microsoft.com/office/drawing/2014/main" id="{17348BE4-6C00-4F2F-AE0A-FB7BF9A5EFD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3" name="Text Box 103">
          <a:extLst>
            <a:ext uri="{FF2B5EF4-FFF2-40B4-BE49-F238E27FC236}">
              <a16:creationId xmlns:a16="http://schemas.microsoft.com/office/drawing/2014/main" id="{DE672AB8-45EF-440D-B6AD-165FA577226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4" name="Text Box 104">
          <a:extLst>
            <a:ext uri="{FF2B5EF4-FFF2-40B4-BE49-F238E27FC236}">
              <a16:creationId xmlns:a16="http://schemas.microsoft.com/office/drawing/2014/main" id="{9CCF0F54-ECE8-4B56-B33D-6479C000413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5" name="Text Box 105">
          <a:extLst>
            <a:ext uri="{FF2B5EF4-FFF2-40B4-BE49-F238E27FC236}">
              <a16:creationId xmlns:a16="http://schemas.microsoft.com/office/drawing/2014/main" id="{5F7D870A-4D9D-4790-8BC9-5ED9C0DC45A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6" name="Text Box 106">
          <a:extLst>
            <a:ext uri="{FF2B5EF4-FFF2-40B4-BE49-F238E27FC236}">
              <a16:creationId xmlns:a16="http://schemas.microsoft.com/office/drawing/2014/main" id="{7EDA2C46-F2E7-4618-80D7-740B6B30DA3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7" name="Text Box 107">
          <a:extLst>
            <a:ext uri="{FF2B5EF4-FFF2-40B4-BE49-F238E27FC236}">
              <a16:creationId xmlns:a16="http://schemas.microsoft.com/office/drawing/2014/main" id="{EEB62B70-26A7-4FF1-B615-A6B630691C18}"/>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8" name="Text Box 108">
          <a:extLst>
            <a:ext uri="{FF2B5EF4-FFF2-40B4-BE49-F238E27FC236}">
              <a16:creationId xmlns:a16="http://schemas.microsoft.com/office/drawing/2014/main" id="{E841BDEC-434B-445D-BAF5-998700745D4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3999" name="Text Box 109">
          <a:extLst>
            <a:ext uri="{FF2B5EF4-FFF2-40B4-BE49-F238E27FC236}">
              <a16:creationId xmlns:a16="http://schemas.microsoft.com/office/drawing/2014/main" id="{F2DAE7D6-0B67-4E2E-B15F-9889ABC60EF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0" name="Text Box 2">
          <a:extLst>
            <a:ext uri="{FF2B5EF4-FFF2-40B4-BE49-F238E27FC236}">
              <a16:creationId xmlns:a16="http://schemas.microsoft.com/office/drawing/2014/main" id="{3BF9CE20-F15A-4A3A-B6D9-2BFD996427B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1" name="Text Box 2">
          <a:extLst>
            <a:ext uri="{FF2B5EF4-FFF2-40B4-BE49-F238E27FC236}">
              <a16:creationId xmlns:a16="http://schemas.microsoft.com/office/drawing/2014/main" id="{DE33CABC-10A4-46F4-B1CD-359ADCB9145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2" name="Text Box 2">
          <a:extLst>
            <a:ext uri="{FF2B5EF4-FFF2-40B4-BE49-F238E27FC236}">
              <a16:creationId xmlns:a16="http://schemas.microsoft.com/office/drawing/2014/main" id="{60126615-202B-4D46-BA98-3455ED272FC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3" name="Text Box 2">
          <a:extLst>
            <a:ext uri="{FF2B5EF4-FFF2-40B4-BE49-F238E27FC236}">
              <a16:creationId xmlns:a16="http://schemas.microsoft.com/office/drawing/2014/main" id="{8B059BF0-D415-4172-82EC-6A6788CE664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4" name="Text Box 2">
          <a:extLst>
            <a:ext uri="{FF2B5EF4-FFF2-40B4-BE49-F238E27FC236}">
              <a16:creationId xmlns:a16="http://schemas.microsoft.com/office/drawing/2014/main" id="{0861C426-5D89-4592-B41B-077076E0637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5" name="Text Box 2">
          <a:extLst>
            <a:ext uri="{FF2B5EF4-FFF2-40B4-BE49-F238E27FC236}">
              <a16:creationId xmlns:a16="http://schemas.microsoft.com/office/drawing/2014/main" id="{ED9D35E0-CBC2-4D12-9B5A-FD72AE2D8D19}"/>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6" name="Text Box 2">
          <a:extLst>
            <a:ext uri="{FF2B5EF4-FFF2-40B4-BE49-F238E27FC236}">
              <a16:creationId xmlns:a16="http://schemas.microsoft.com/office/drawing/2014/main" id="{F706AC47-CF88-43AE-8351-750080878E6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7" name="Text Box 2">
          <a:extLst>
            <a:ext uri="{FF2B5EF4-FFF2-40B4-BE49-F238E27FC236}">
              <a16:creationId xmlns:a16="http://schemas.microsoft.com/office/drawing/2014/main" id="{7041CFFC-81AD-48A4-9951-F3BB2502AE1A}"/>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8" name="Text Box 2">
          <a:extLst>
            <a:ext uri="{FF2B5EF4-FFF2-40B4-BE49-F238E27FC236}">
              <a16:creationId xmlns:a16="http://schemas.microsoft.com/office/drawing/2014/main" id="{35963A53-57D6-422E-800D-6E57336F8D5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115</xdr:row>
      <xdr:rowOff>0</xdr:rowOff>
    </xdr:from>
    <xdr:to>
      <xdr:col>1</xdr:col>
      <xdr:colOff>14763</xdr:colOff>
      <xdr:row>116</xdr:row>
      <xdr:rowOff>13251</xdr:rowOff>
    </xdr:to>
    <xdr:sp macro="" textlink="">
      <xdr:nvSpPr>
        <xdr:cNvPr id="4009" name="Text Box 2">
          <a:extLst>
            <a:ext uri="{FF2B5EF4-FFF2-40B4-BE49-F238E27FC236}">
              <a16:creationId xmlns:a16="http://schemas.microsoft.com/office/drawing/2014/main" id="{9D377D40-E03F-4AC0-AAA7-FA675738E99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0" name="Text Box 2">
          <a:extLst>
            <a:ext uri="{FF2B5EF4-FFF2-40B4-BE49-F238E27FC236}">
              <a16:creationId xmlns:a16="http://schemas.microsoft.com/office/drawing/2014/main" id="{54B2CBD7-CC77-4D49-8E7F-BA27345BE95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1" name="Text Box 2">
          <a:extLst>
            <a:ext uri="{FF2B5EF4-FFF2-40B4-BE49-F238E27FC236}">
              <a16:creationId xmlns:a16="http://schemas.microsoft.com/office/drawing/2014/main" id="{A16EF3BA-C125-4D8D-9D96-806DF44398B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2" name="Text Box 2">
          <a:extLst>
            <a:ext uri="{FF2B5EF4-FFF2-40B4-BE49-F238E27FC236}">
              <a16:creationId xmlns:a16="http://schemas.microsoft.com/office/drawing/2014/main" id="{25673C9C-5E7D-40FB-A0EA-B9D13F478C15}"/>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3" name="Text Box 2">
          <a:extLst>
            <a:ext uri="{FF2B5EF4-FFF2-40B4-BE49-F238E27FC236}">
              <a16:creationId xmlns:a16="http://schemas.microsoft.com/office/drawing/2014/main" id="{45591084-3785-4182-84E4-935E1409DD40}"/>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4" name="Text Box 2">
          <a:extLst>
            <a:ext uri="{FF2B5EF4-FFF2-40B4-BE49-F238E27FC236}">
              <a16:creationId xmlns:a16="http://schemas.microsoft.com/office/drawing/2014/main" id="{425B08F5-8C3D-4063-AE22-A886F505F352}"/>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5" name="Text Box 2">
          <a:extLst>
            <a:ext uri="{FF2B5EF4-FFF2-40B4-BE49-F238E27FC236}">
              <a16:creationId xmlns:a16="http://schemas.microsoft.com/office/drawing/2014/main" id="{304C6017-0761-4EEE-990D-67D72D9F098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6" name="Text Box 2">
          <a:extLst>
            <a:ext uri="{FF2B5EF4-FFF2-40B4-BE49-F238E27FC236}">
              <a16:creationId xmlns:a16="http://schemas.microsoft.com/office/drawing/2014/main" id="{D3CD213C-DBDA-453A-81EC-FBBD3BD38302}"/>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7" name="Text Box 2">
          <a:extLst>
            <a:ext uri="{FF2B5EF4-FFF2-40B4-BE49-F238E27FC236}">
              <a16:creationId xmlns:a16="http://schemas.microsoft.com/office/drawing/2014/main" id="{72D62C6E-BB7B-4E32-8D08-89F069DE7E79}"/>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8" name="Text Box 2">
          <a:extLst>
            <a:ext uri="{FF2B5EF4-FFF2-40B4-BE49-F238E27FC236}">
              <a16:creationId xmlns:a16="http://schemas.microsoft.com/office/drawing/2014/main" id="{F045D055-3BB0-49FD-BA58-146C5747A7DD}"/>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19" name="Text Box 2">
          <a:extLst>
            <a:ext uri="{FF2B5EF4-FFF2-40B4-BE49-F238E27FC236}">
              <a16:creationId xmlns:a16="http://schemas.microsoft.com/office/drawing/2014/main" id="{BFE8FA89-A459-4CEB-A980-360B9A15946F}"/>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0" name="Text Box 2">
          <a:extLst>
            <a:ext uri="{FF2B5EF4-FFF2-40B4-BE49-F238E27FC236}">
              <a16:creationId xmlns:a16="http://schemas.microsoft.com/office/drawing/2014/main" id="{B8D5847C-BCA2-4064-BC77-5DE3ACCA6BD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1" name="Text Box 2">
          <a:extLst>
            <a:ext uri="{FF2B5EF4-FFF2-40B4-BE49-F238E27FC236}">
              <a16:creationId xmlns:a16="http://schemas.microsoft.com/office/drawing/2014/main" id="{A6B1D6B1-4BA7-4FC9-A490-5199F77DC9F1}"/>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2" name="Text Box 2">
          <a:extLst>
            <a:ext uri="{FF2B5EF4-FFF2-40B4-BE49-F238E27FC236}">
              <a16:creationId xmlns:a16="http://schemas.microsoft.com/office/drawing/2014/main" id="{7BDEB7C9-B490-49C1-8A47-31DECFA639E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3" name="Text Box 2">
          <a:extLst>
            <a:ext uri="{FF2B5EF4-FFF2-40B4-BE49-F238E27FC236}">
              <a16:creationId xmlns:a16="http://schemas.microsoft.com/office/drawing/2014/main" id="{68859102-4384-4BFA-AC52-BF2093D39986}"/>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4" name="Text Box 2">
          <a:extLst>
            <a:ext uri="{FF2B5EF4-FFF2-40B4-BE49-F238E27FC236}">
              <a16:creationId xmlns:a16="http://schemas.microsoft.com/office/drawing/2014/main" id="{744B513B-DB95-4585-851E-654EFD1EF8EA}"/>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5" name="Text Box 2">
          <a:extLst>
            <a:ext uri="{FF2B5EF4-FFF2-40B4-BE49-F238E27FC236}">
              <a16:creationId xmlns:a16="http://schemas.microsoft.com/office/drawing/2014/main" id="{EE990B6A-AE1E-4068-8072-222B4F7E1C7F}"/>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6" name="Text Box 2">
          <a:extLst>
            <a:ext uri="{FF2B5EF4-FFF2-40B4-BE49-F238E27FC236}">
              <a16:creationId xmlns:a16="http://schemas.microsoft.com/office/drawing/2014/main" id="{F1CA96B4-22AB-4312-B8DA-0F192681EFD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7" name="Text Box 2">
          <a:extLst>
            <a:ext uri="{FF2B5EF4-FFF2-40B4-BE49-F238E27FC236}">
              <a16:creationId xmlns:a16="http://schemas.microsoft.com/office/drawing/2014/main" id="{AB985F44-7B8B-4EFE-B2A2-9C9FC52DBD49}"/>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8" name="Text Box 2">
          <a:extLst>
            <a:ext uri="{FF2B5EF4-FFF2-40B4-BE49-F238E27FC236}">
              <a16:creationId xmlns:a16="http://schemas.microsoft.com/office/drawing/2014/main" id="{D22E53A8-0A35-4788-AF76-D2D1731B345E}"/>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29" name="Text Box 2">
          <a:extLst>
            <a:ext uri="{FF2B5EF4-FFF2-40B4-BE49-F238E27FC236}">
              <a16:creationId xmlns:a16="http://schemas.microsoft.com/office/drawing/2014/main" id="{9B1A8034-7C39-4C8D-BAC6-F14154C9171C}"/>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30" name="Text Box 2">
          <a:extLst>
            <a:ext uri="{FF2B5EF4-FFF2-40B4-BE49-F238E27FC236}">
              <a16:creationId xmlns:a16="http://schemas.microsoft.com/office/drawing/2014/main" id="{1E6375E4-2D28-48D2-8285-8F31BB3EDD97}"/>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31" name="Text Box 2">
          <a:extLst>
            <a:ext uri="{FF2B5EF4-FFF2-40B4-BE49-F238E27FC236}">
              <a16:creationId xmlns:a16="http://schemas.microsoft.com/office/drawing/2014/main" id="{D120E7A6-937C-4D3A-BC18-73389D529CBD}"/>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32" name="Text Box 2">
          <a:extLst>
            <a:ext uri="{FF2B5EF4-FFF2-40B4-BE49-F238E27FC236}">
              <a16:creationId xmlns:a16="http://schemas.microsoft.com/office/drawing/2014/main" id="{EACCA426-4173-4C86-92F8-32C1FDACCFFD}"/>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33" name="Text Box 2">
          <a:extLst>
            <a:ext uri="{FF2B5EF4-FFF2-40B4-BE49-F238E27FC236}">
              <a16:creationId xmlns:a16="http://schemas.microsoft.com/office/drawing/2014/main" id="{3A1A19D9-D2E5-4DD4-A9E5-DD4156C1ACD3}"/>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34" name="Text Box 2">
          <a:extLst>
            <a:ext uri="{FF2B5EF4-FFF2-40B4-BE49-F238E27FC236}">
              <a16:creationId xmlns:a16="http://schemas.microsoft.com/office/drawing/2014/main" id="{AD9DFC28-2867-4ABA-AEDE-775EFBB00E50}"/>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115</xdr:row>
      <xdr:rowOff>0</xdr:rowOff>
    </xdr:from>
    <xdr:to>
      <xdr:col>1</xdr:col>
      <xdr:colOff>14763</xdr:colOff>
      <xdr:row>116</xdr:row>
      <xdr:rowOff>13251</xdr:rowOff>
    </xdr:to>
    <xdr:sp macro="" textlink="">
      <xdr:nvSpPr>
        <xdr:cNvPr id="4035" name="Text Box 2">
          <a:extLst>
            <a:ext uri="{FF2B5EF4-FFF2-40B4-BE49-F238E27FC236}">
              <a16:creationId xmlns:a16="http://schemas.microsoft.com/office/drawing/2014/main" id="{A5B1957B-7C18-4DE8-AA18-B9E1366C2BE4}"/>
            </a:ext>
          </a:extLst>
        </xdr:cNvPr>
        <xdr:cNvSpPr txBox="1">
          <a:spLocks noChangeArrowheads="1"/>
        </xdr:cNvSpPr>
      </xdr:nvSpPr>
      <xdr:spPr bwMode="auto">
        <a:xfrm>
          <a:off x="400050" y="42052875"/>
          <a:ext cx="14763"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115</xdr:row>
      <xdr:rowOff>0</xdr:rowOff>
    </xdr:from>
    <xdr:ext cx="22166" cy="259079"/>
    <xdr:sp macro="" textlink="">
      <xdr:nvSpPr>
        <xdr:cNvPr id="4036" name="Text Box 2">
          <a:extLst>
            <a:ext uri="{FF2B5EF4-FFF2-40B4-BE49-F238E27FC236}">
              <a16:creationId xmlns:a16="http://schemas.microsoft.com/office/drawing/2014/main" id="{8CF79A87-0BE4-4361-8FCF-9078A54C3EA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37" name="Text Box 2">
          <a:extLst>
            <a:ext uri="{FF2B5EF4-FFF2-40B4-BE49-F238E27FC236}">
              <a16:creationId xmlns:a16="http://schemas.microsoft.com/office/drawing/2014/main" id="{88A78877-0592-4E81-9D41-BF836A68205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38" name="Text Box 2">
          <a:extLst>
            <a:ext uri="{FF2B5EF4-FFF2-40B4-BE49-F238E27FC236}">
              <a16:creationId xmlns:a16="http://schemas.microsoft.com/office/drawing/2014/main" id="{85A077AA-067A-423C-BD00-2186EF59C55E}"/>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39" name="Text Box 2">
          <a:extLst>
            <a:ext uri="{FF2B5EF4-FFF2-40B4-BE49-F238E27FC236}">
              <a16:creationId xmlns:a16="http://schemas.microsoft.com/office/drawing/2014/main" id="{973B7569-3B64-479E-A7CC-24215F1D954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0" name="Text Box 2">
          <a:extLst>
            <a:ext uri="{FF2B5EF4-FFF2-40B4-BE49-F238E27FC236}">
              <a16:creationId xmlns:a16="http://schemas.microsoft.com/office/drawing/2014/main" id="{7EDD341F-4962-4A12-8027-89922D12FAD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1" name="Text Box 2">
          <a:extLst>
            <a:ext uri="{FF2B5EF4-FFF2-40B4-BE49-F238E27FC236}">
              <a16:creationId xmlns:a16="http://schemas.microsoft.com/office/drawing/2014/main" id="{38A1D10C-994C-4D1A-B09A-75E4CF715EB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2" name="Text Box 2">
          <a:extLst>
            <a:ext uri="{FF2B5EF4-FFF2-40B4-BE49-F238E27FC236}">
              <a16:creationId xmlns:a16="http://schemas.microsoft.com/office/drawing/2014/main" id="{50BC56E5-F7CD-4D4A-A5DE-0FBE3E4A77C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3" name="Text Box 2">
          <a:extLst>
            <a:ext uri="{FF2B5EF4-FFF2-40B4-BE49-F238E27FC236}">
              <a16:creationId xmlns:a16="http://schemas.microsoft.com/office/drawing/2014/main" id="{20E918BC-1EE4-4B3E-B3CA-F38CF9B3D30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4" name="Text Box 2">
          <a:extLst>
            <a:ext uri="{FF2B5EF4-FFF2-40B4-BE49-F238E27FC236}">
              <a16:creationId xmlns:a16="http://schemas.microsoft.com/office/drawing/2014/main" id="{91DEB129-D836-4F12-92CD-DFEEE196502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5" name="Text Box 2">
          <a:extLst>
            <a:ext uri="{FF2B5EF4-FFF2-40B4-BE49-F238E27FC236}">
              <a16:creationId xmlns:a16="http://schemas.microsoft.com/office/drawing/2014/main" id="{493B8933-7683-4CF2-8950-515DD935405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6" name="Text Box 2">
          <a:extLst>
            <a:ext uri="{FF2B5EF4-FFF2-40B4-BE49-F238E27FC236}">
              <a16:creationId xmlns:a16="http://schemas.microsoft.com/office/drawing/2014/main" id="{7D8BD2A1-8AD6-46E6-BF56-D459BE0DFC4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7" name="Text Box 2">
          <a:extLst>
            <a:ext uri="{FF2B5EF4-FFF2-40B4-BE49-F238E27FC236}">
              <a16:creationId xmlns:a16="http://schemas.microsoft.com/office/drawing/2014/main" id="{AED86AED-F063-4315-B629-A8D7DAF62AF3}"/>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8" name="Text Box 2">
          <a:extLst>
            <a:ext uri="{FF2B5EF4-FFF2-40B4-BE49-F238E27FC236}">
              <a16:creationId xmlns:a16="http://schemas.microsoft.com/office/drawing/2014/main" id="{19896361-7134-4A51-9465-9D68AFA1C20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49" name="Text Box 2">
          <a:extLst>
            <a:ext uri="{FF2B5EF4-FFF2-40B4-BE49-F238E27FC236}">
              <a16:creationId xmlns:a16="http://schemas.microsoft.com/office/drawing/2014/main" id="{29742A9B-0165-4C9D-A63A-23918D7A7FA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50" name="Text Box 2">
          <a:extLst>
            <a:ext uri="{FF2B5EF4-FFF2-40B4-BE49-F238E27FC236}">
              <a16:creationId xmlns:a16="http://schemas.microsoft.com/office/drawing/2014/main" id="{577AB07A-390E-4104-A709-4EF9C91EFC7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51" name="Text Box 2">
          <a:extLst>
            <a:ext uri="{FF2B5EF4-FFF2-40B4-BE49-F238E27FC236}">
              <a16:creationId xmlns:a16="http://schemas.microsoft.com/office/drawing/2014/main" id="{49B6C252-5155-45B4-9D50-56E3D3258BF8}"/>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52" name="Text Box 2">
          <a:extLst>
            <a:ext uri="{FF2B5EF4-FFF2-40B4-BE49-F238E27FC236}">
              <a16:creationId xmlns:a16="http://schemas.microsoft.com/office/drawing/2014/main" id="{A63C37F6-6DD0-4303-A5EE-17FE5E58D2A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53" name="Text Box 2">
          <a:extLst>
            <a:ext uri="{FF2B5EF4-FFF2-40B4-BE49-F238E27FC236}">
              <a16:creationId xmlns:a16="http://schemas.microsoft.com/office/drawing/2014/main" id="{4A393378-2778-418D-9278-8768A42494B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54" name="Text Box 2">
          <a:extLst>
            <a:ext uri="{FF2B5EF4-FFF2-40B4-BE49-F238E27FC236}">
              <a16:creationId xmlns:a16="http://schemas.microsoft.com/office/drawing/2014/main" id="{1F2B903C-02C1-426F-B2F0-D4C66C03453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055" name="Text Box 2">
          <a:extLst>
            <a:ext uri="{FF2B5EF4-FFF2-40B4-BE49-F238E27FC236}">
              <a16:creationId xmlns:a16="http://schemas.microsoft.com/office/drawing/2014/main" id="{AEBBFD10-4CD5-4EF1-84E8-2AE34975B18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56" name="Text Box 100">
          <a:extLst>
            <a:ext uri="{FF2B5EF4-FFF2-40B4-BE49-F238E27FC236}">
              <a16:creationId xmlns:a16="http://schemas.microsoft.com/office/drawing/2014/main" id="{CFD3FD7A-4B96-4288-BF60-DA98CF9645F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57" name="Text Box 101">
          <a:extLst>
            <a:ext uri="{FF2B5EF4-FFF2-40B4-BE49-F238E27FC236}">
              <a16:creationId xmlns:a16="http://schemas.microsoft.com/office/drawing/2014/main" id="{7E942450-ECCA-40CC-B974-B34F570C1B8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58" name="Text Box 102">
          <a:extLst>
            <a:ext uri="{FF2B5EF4-FFF2-40B4-BE49-F238E27FC236}">
              <a16:creationId xmlns:a16="http://schemas.microsoft.com/office/drawing/2014/main" id="{76602B41-C3CF-4014-A1B2-669DF451CDC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59" name="Text Box 103">
          <a:extLst>
            <a:ext uri="{FF2B5EF4-FFF2-40B4-BE49-F238E27FC236}">
              <a16:creationId xmlns:a16="http://schemas.microsoft.com/office/drawing/2014/main" id="{4AD5C6BE-BB43-4EBE-B261-C29FEF69A2F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0" name="Text Box 104">
          <a:extLst>
            <a:ext uri="{FF2B5EF4-FFF2-40B4-BE49-F238E27FC236}">
              <a16:creationId xmlns:a16="http://schemas.microsoft.com/office/drawing/2014/main" id="{3A0C3DB1-D48E-4A8C-B8C5-9B80881D008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1" name="Text Box 105">
          <a:extLst>
            <a:ext uri="{FF2B5EF4-FFF2-40B4-BE49-F238E27FC236}">
              <a16:creationId xmlns:a16="http://schemas.microsoft.com/office/drawing/2014/main" id="{DFFF8C2C-6867-48AD-AAEA-2809524D0A3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2" name="Text Box 106">
          <a:extLst>
            <a:ext uri="{FF2B5EF4-FFF2-40B4-BE49-F238E27FC236}">
              <a16:creationId xmlns:a16="http://schemas.microsoft.com/office/drawing/2014/main" id="{AA561044-907E-4C60-9B3D-2FB73727F8C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3" name="Text Box 107">
          <a:extLst>
            <a:ext uri="{FF2B5EF4-FFF2-40B4-BE49-F238E27FC236}">
              <a16:creationId xmlns:a16="http://schemas.microsoft.com/office/drawing/2014/main" id="{32C658AF-8C22-4694-949F-5DDF92E08F6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4" name="Text Box 108">
          <a:extLst>
            <a:ext uri="{FF2B5EF4-FFF2-40B4-BE49-F238E27FC236}">
              <a16:creationId xmlns:a16="http://schemas.microsoft.com/office/drawing/2014/main" id="{8FB351ED-5357-4AE1-87A5-8F52C626644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5" name="Text Box 109">
          <a:extLst>
            <a:ext uri="{FF2B5EF4-FFF2-40B4-BE49-F238E27FC236}">
              <a16:creationId xmlns:a16="http://schemas.microsoft.com/office/drawing/2014/main" id="{C6E323C6-1FE6-4CEB-B21E-A9B6AE27506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6" name="Text Box 2">
          <a:extLst>
            <a:ext uri="{FF2B5EF4-FFF2-40B4-BE49-F238E27FC236}">
              <a16:creationId xmlns:a16="http://schemas.microsoft.com/office/drawing/2014/main" id="{C33A3655-705B-4C8D-B4C5-6D953A54F3A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7" name="Text Box 2">
          <a:extLst>
            <a:ext uri="{FF2B5EF4-FFF2-40B4-BE49-F238E27FC236}">
              <a16:creationId xmlns:a16="http://schemas.microsoft.com/office/drawing/2014/main" id="{76D5BEDD-15DD-4ABD-93F2-427521CAC2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8" name="Text Box 2">
          <a:extLst>
            <a:ext uri="{FF2B5EF4-FFF2-40B4-BE49-F238E27FC236}">
              <a16:creationId xmlns:a16="http://schemas.microsoft.com/office/drawing/2014/main" id="{A7A18CE4-283C-4077-AD84-DAD11C2B2D6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69" name="Text Box 2">
          <a:extLst>
            <a:ext uri="{FF2B5EF4-FFF2-40B4-BE49-F238E27FC236}">
              <a16:creationId xmlns:a16="http://schemas.microsoft.com/office/drawing/2014/main" id="{C5794C29-1B77-47D6-8096-5A9ECB731CF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70" name="Text Box 2">
          <a:extLst>
            <a:ext uri="{FF2B5EF4-FFF2-40B4-BE49-F238E27FC236}">
              <a16:creationId xmlns:a16="http://schemas.microsoft.com/office/drawing/2014/main" id="{ED0D6D2C-5C6B-4FC9-9A57-637016621E2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71" name="Text Box 2">
          <a:extLst>
            <a:ext uri="{FF2B5EF4-FFF2-40B4-BE49-F238E27FC236}">
              <a16:creationId xmlns:a16="http://schemas.microsoft.com/office/drawing/2014/main" id="{9A1F5617-038C-489E-A589-90A6DED53D6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72" name="Text Box 2">
          <a:extLst>
            <a:ext uri="{FF2B5EF4-FFF2-40B4-BE49-F238E27FC236}">
              <a16:creationId xmlns:a16="http://schemas.microsoft.com/office/drawing/2014/main" id="{50B20065-287B-467F-B121-4008C7730EF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73" name="Text Box 2">
          <a:extLst>
            <a:ext uri="{FF2B5EF4-FFF2-40B4-BE49-F238E27FC236}">
              <a16:creationId xmlns:a16="http://schemas.microsoft.com/office/drawing/2014/main" id="{00CA9E88-9B08-4BBE-A8E5-516A97536F4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74" name="Text Box 2">
          <a:extLst>
            <a:ext uri="{FF2B5EF4-FFF2-40B4-BE49-F238E27FC236}">
              <a16:creationId xmlns:a16="http://schemas.microsoft.com/office/drawing/2014/main" id="{B7DE6B51-892B-4C87-ABDE-543CFF599E0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075" name="Text Box 2">
          <a:extLst>
            <a:ext uri="{FF2B5EF4-FFF2-40B4-BE49-F238E27FC236}">
              <a16:creationId xmlns:a16="http://schemas.microsoft.com/office/drawing/2014/main" id="{1457FA5B-09D7-4E1B-86D1-6F8AABC80FF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76" name="Text Box 2">
          <a:extLst>
            <a:ext uri="{FF2B5EF4-FFF2-40B4-BE49-F238E27FC236}">
              <a16:creationId xmlns:a16="http://schemas.microsoft.com/office/drawing/2014/main" id="{726E56BC-392C-488B-9835-55F2B404969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77" name="Text Box 2">
          <a:extLst>
            <a:ext uri="{FF2B5EF4-FFF2-40B4-BE49-F238E27FC236}">
              <a16:creationId xmlns:a16="http://schemas.microsoft.com/office/drawing/2014/main" id="{559990DA-92B7-4C88-A9F7-19AAE47A54A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78" name="Text Box 2">
          <a:extLst>
            <a:ext uri="{FF2B5EF4-FFF2-40B4-BE49-F238E27FC236}">
              <a16:creationId xmlns:a16="http://schemas.microsoft.com/office/drawing/2014/main" id="{3B43AE19-6ABB-4CEE-987F-0B68EC0A405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79" name="Text Box 2">
          <a:extLst>
            <a:ext uri="{FF2B5EF4-FFF2-40B4-BE49-F238E27FC236}">
              <a16:creationId xmlns:a16="http://schemas.microsoft.com/office/drawing/2014/main" id="{5CC8B38F-E2DC-47FA-85E5-BC9D7BBEF28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0" name="Text Box 2">
          <a:extLst>
            <a:ext uri="{FF2B5EF4-FFF2-40B4-BE49-F238E27FC236}">
              <a16:creationId xmlns:a16="http://schemas.microsoft.com/office/drawing/2014/main" id="{7AC69DAC-0949-4C4A-AE68-BC1D0CADB2A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1" name="Text Box 2">
          <a:extLst>
            <a:ext uri="{FF2B5EF4-FFF2-40B4-BE49-F238E27FC236}">
              <a16:creationId xmlns:a16="http://schemas.microsoft.com/office/drawing/2014/main" id="{A19C238A-C41F-49DA-AA63-F9FB2907488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2" name="Text Box 2">
          <a:extLst>
            <a:ext uri="{FF2B5EF4-FFF2-40B4-BE49-F238E27FC236}">
              <a16:creationId xmlns:a16="http://schemas.microsoft.com/office/drawing/2014/main" id="{63C36624-26AB-4DE9-AA59-12A126B9856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3" name="Text Box 2">
          <a:extLst>
            <a:ext uri="{FF2B5EF4-FFF2-40B4-BE49-F238E27FC236}">
              <a16:creationId xmlns:a16="http://schemas.microsoft.com/office/drawing/2014/main" id="{CC907921-803E-434E-BC18-0E55CB29E24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4" name="Text Box 2">
          <a:extLst>
            <a:ext uri="{FF2B5EF4-FFF2-40B4-BE49-F238E27FC236}">
              <a16:creationId xmlns:a16="http://schemas.microsoft.com/office/drawing/2014/main" id="{EDCAA672-B00C-49F0-884E-1A58FC3AD69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5" name="Text Box 2">
          <a:extLst>
            <a:ext uri="{FF2B5EF4-FFF2-40B4-BE49-F238E27FC236}">
              <a16:creationId xmlns:a16="http://schemas.microsoft.com/office/drawing/2014/main" id="{06B856EC-BA0C-4CB6-9589-264FCC6A76E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6" name="Text Box 2">
          <a:extLst>
            <a:ext uri="{FF2B5EF4-FFF2-40B4-BE49-F238E27FC236}">
              <a16:creationId xmlns:a16="http://schemas.microsoft.com/office/drawing/2014/main" id="{EED0455A-90B3-44BF-B37E-215BF3E9CB4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7" name="Text Box 2">
          <a:extLst>
            <a:ext uri="{FF2B5EF4-FFF2-40B4-BE49-F238E27FC236}">
              <a16:creationId xmlns:a16="http://schemas.microsoft.com/office/drawing/2014/main" id="{7A52B22A-EF6E-4C05-BF34-820F157AF55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8" name="Text Box 2">
          <a:extLst>
            <a:ext uri="{FF2B5EF4-FFF2-40B4-BE49-F238E27FC236}">
              <a16:creationId xmlns:a16="http://schemas.microsoft.com/office/drawing/2014/main" id="{A435A4D2-4668-4844-9E8D-D413A9AB706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89" name="Text Box 2">
          <a:extLst>
            <a:ext uri="{FF2B5EF4-FFF2-40B4-BE49-F238E27FC236}">
              <a16:creationId xmlns:a16="http://schemas.microsoft.com/office/drawing/2014/main" id="{CA1D876C-3D4F-422E-87BA-FA6D9E9B0DF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0" name="Text Box 2">
          <a:extLst>
            <a:ext uri="{FF2B5EF4-FFF2-40B4-BE49-F238E27FC236}">
              <a16:creationId xmlns:a16="http://schemas.microsoft.com/office/drawing/2014/main" id="{F84C9A53-1147-4275-8B48-472EA2C4357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1" name="Text Box 2">
          <a:extLst>
            <a:ext uri="{FF2B5EF4-FFF2-40B4-BE49-F238E27FC236}">
              <a16:creationId xmlns:a16="http://schemas.microsoft.com/office/drawing/2014/main" id="{D7697CBE-3FE0-4F10-9077-D16A555B462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2" name="Text Box 2">
          <a:extLst>
            <a:ext uri="{FF2B5EF4-FFF2-40B4-BE49-F238E27FC236}">
              <a16:creationId xmlns:a16="http://schemas.microsoft.com/office/drawing/2014/main" id="{B41B4564-F76E-47DB-B17F-227BA92C0BF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3" name="Text Box 2">
          <a:extLst>
            <a:ext uri="{FF2B5EF4-FFF2-40B4-BE49-F238E27FC236}">
              <a16:creationId xmlns:a16="http://schemas.microsoft.com/office/drawing/2014/main" id="{94E29411-587B-424A-8BA6-3F41AE96573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4" name="Text Box 2">
          <a:extLst>
            <a:ext uri="{FF2B5EF4-FFF2-40B4-BE49-F238E27FC236}">
              <a16:creationId xmlns:a16="http://schemas.microsoft.com/office/drawing/2014/main" id="{76EA7E0A-D4A6-428F-A796-6702CF20628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5" name="Text Box 2">
          <a:extLst>
            <a:ext uri="{FF2B5EF4-FFF2-40B4-BE49-F238E27FC236}">
              <a16:creationId xmlns:a16="http://schemas.microsoft.com/office/drawing/2014/main" id="{C6C82E0A-E72B-450C-ABE6-1454DD5A60A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6" name="Text Box 2">
          <a:extLst>
            <a:ext uri="{FF2B5EF4-FFF2-40B4-BE49-F238E27FC236}">
              <a16:creationId xmlns:a16="http://schemas.microsoft.com/office/drawing/2014/main" id="{B5415D96-6382-41D2-ADF7-2A3A6FBE462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7" name="Text Box 2">
          <a:extLst>
            <a:ext uri="{FF2B5EF4-FFF2-40B4-BE49-F238E27FC236}">
              <a16:creationId xmlns:a16="http://schemas.microsoft.com/office/drawing/2014/main" id="{C740BB6C-4460-4978-ABC1-DCF9CCF1C37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8" name="Text Box 2">
          <a:extLst>
            <a:ext uri="{FF2B5EF4-FFF2-40B4-BE49-F238E27FC236}">
              <a16:creationId xmlns:a16="http://schemas.microsoft.com/office/drawing/2014/main" id="{A29726A8-A5C1-4C77-A113-0B1E15B96BF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099" name="Text Box 2">
          <a:extLst>
            <a:ext uri="{FF2B5EF4-FFF2-40B4-BE49-F238E27FC236}">
              <a16:creationId xmlns:a16="http://schemas.microsoft.com/office/drawing/2014/main" id="{9FF00CFD-98E6-4841-AAD9-5EF79AACF04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00" name="Text Box 2">
          <a:extLst>
            <a:ext uri="{FF2B5EF4-FFF2-40B4-BE49-F238E27FC236}">
              <a16:creationId xmlns:a16="http://schemas.microsoft.com/office/drawing/2014/main" id="{D66D443C-E23A-4EF6-BAF0-BB610C38D00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01" name="Text Box 2">
          <a:extLst>
            <a:ext uri="{FF2B5EF4-FFF2-40B4-BE49-F238E27FC236}">
              <a16:creationId xmlns:a16="http://schemas.microsoft.com/office/drawing/2014/main" id="{38138C7B-4107-4043-9C93-C12927DEEB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2" name="Text Box 2">
          <a:extLst>
            <a:ext uri="{FF2B5EF4-FFF2-40B4-BE49-F238E27FC236}">
              <a16:creationId xmlns:a16="http://schemas.microsoft.com/office/drawing/2014/main" id="{17CD3B83-C633-46F7-A1BE-0A18589C8C14}"/>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3" name="Text Box 2">
          <a:extLst>
            <a:ext uri="{FF2B5EF4-FFF2-40B4-BE49-F238E27FC236}">
              <a16:creationId xmlns:a16="http://schemas.microsoft.com/office/drawing/2014/main" id="{D551C6CB-CC9F-4D90-931D-370AB77B13B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4" name="Text Box 2">
          <a:extLst>
            <a:ext uri="{FF2B5EF4-FFF2-40B4-BE49-F238E27FC236}">
              <a16:creationId xmlns:a16="http://schemas.microsoft.com/office/drawing/2014/main" id="{57307E34-444F-493D-9AB2-2D612E5AA7F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5" name="Text Box 2">
          <a:extLst>
            <a:ext uri="{FF2B5EF4-FFF2-40B4-BE49-F238E27FC236}">
              <a16:creationId xmlns:a16="http://schemas.microsoft.com/office/drawing/2014/main" id="{AFB6B769-FF62-4927-BC1E-4A4D039C401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6" name="Text Box 2">
          <a:extLst>
            <a:ext uri="{FF2B5EF4-FFF2-40B4-BE49-F238E27FC236}">
              <a16:creationId xmlns:a16="http://schemas.microsoft.com/office/drawing/2014/main" id="{B8978787-65A1-4E52-9DA1-EECB5669D21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7" name="Text Box 2">
          <a:extLst>
            <a:ext uri="{FF2B5EF4-FFF2-40B4-BE49-F238E27FC236}">
              <a16:creationId xmlns:a16="http://schemas.microsoft.com/office/drawing/2014/main" id="{E2B92826-7071-438C-8A6D-F183B5D6CEDD}"/>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8" name="Text Box 2">
          <a:extLst>
            <a:ext uri="{FF2B5EF4-FFF2-40B4-BE49-F238E27FC236}">
              <a16:creationId xmlns:a16="http://schemas.microsoft.com/office/drawing/2014/main" id="{C356A9A2-6072-408D-B27D-E035CD3E5CA6}"/>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09" name="Text Box 2">
          <a:extLst>
            <a:ext uri="{FF2B5EF4-FFF2-40B4-BE49-F238E27FC236}">
              <a16:creationId xmlns:a16="http://schemas.microsoft.com/office/drawing/2014/main" id="{5D2AB180-3A25-470A-BE95-173C79E38A8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0" name="Text Box 2">
          <a:extLst>
            <a:ext uri="{FF2B5EF4-FFF2-40B4-BE49-F238E27FC236}">
              <a16:creationId xmlns:a16="http://schemas.microsoft.com/office/drawing/2014/main" id="{1A49A345-300F-4E82-92E4-A6D5EF84BFC1}"/>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1" name="Text Box 2">
          <a:extLst>
            <a:ext uri="{FF2B5EF4-FFF2-40B4-BE49-F238E27FC236}">
              <a16:creationId xmlns:a16="http://schemas.microsoft.com/office/drawing/2014/main" id="{A33774B4-181A-4923-AFFA-E20AD53846E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2" name="Text Box 2">
          <a:extLst>
            <a:ext uri="{FF2B5EF4-FFF2-40B4-BE49-F238E27FC236}">
              <a16:creationId xmlns:a16="http://schemas.microsoft.com/office/drawing/2014/main" id="{B5CAD9A5-78AD-4EA4-979F-24BCF6C26EDB}"/>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3" name="Text Box 2">
          <a:extLst>
            <a:ext uri="{FF2B5EF4-FFF2-40B4-BE49-F238E27FC236}">
              <a16:creationId xmlns:a16="http://schemas.microsoft.com/office/drawing/2014/main" id="{01D177F5-D87C-4E9F-A2AE-BE4CF8D03CA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4" name="Text Box 2">
          <a:extLst>
            <a:ext uri="{FF2B5EF4-FFF2-40B4-BE49-F238E27FC236}">
              <a16:creationId xmlns:a16="http://schemas.microsoft.com/office/drawing/2014/main" id="{C1473C81-0DC1-414D-B66D-DDD3A19E3DCA}"/>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5" name="Text Box 2">
          <a:extLst>
            <a:ext uri="{FF2B5EF4-FFF2-40B4-BE49-F238E27FC236}">
              <a16:creationId xmlns:a16="http://schemas.microsoft.com/office/drawing/2014/main" id="{0A97AD59-46D7-4ADE-8602-F39B9CB40337}"/>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6" name="Text Box 2">
          <a:extLst>
            <a:ext uri="{FF2B5EF4-FFF2-40B4-BE49-F238E27FC236}">
              <a16:creationId xmlns:a16="http://schemas.microsoft.com/office/drawing/2014/main" id="{7EF33D1A-5176-441B-8F3E-2A84ED3BAF5F}"/>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7" name="Text Box 2">
          <a:extLst>
            <a:ext uri="{FF2B5EF4-FFF2-40B4-BE49-F238E27FC236}">
              <a16:creationId xmlns:a16="http://schemas.microsoft.com/office/drawing/2014/main" id="{1753CE50-6045-45A9-A2A7-29FCA1E07E99}"/>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8" name="Text Box 2">
          <a:extLst>
            <a:ext uri="{FF2B5EF4-FFF2-40B4-BE49-F238E27FC236}">
              <a16:creationId xmlns:a16="http://schemas.microsoft.com/office/drawing/2014/main" id="{6AA3EE43-E055-4720-B877-0E78FB61B61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19" name="Text Box 2">
          <a:extLst>
            <a:ext uri="{FF2B5EF4-FFF2-40B4-BE49-F238E27FC236}">
              <a16:creationId xmlns:a16="http://schemas.microsoft.com/office/drawing/2014/main" id="{6766134B-BDB5-4BFA-A4DD-A6802E8119A2}"/>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20" name="Text Box 2">
          <a:extLst>
            <a:ext uri="{FF2B5EF4-FFF2-40B4-BE49-F238E27FC236}">
              <a16:creationId xmlns:a16="http://schemas.microsoft.com/office/drawing/2014/main" id="{78833027-7079-4334-A798-A7463CC7F26C}"/>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115</xdr:row>
      <xdr:rowOff>0</xdr:rowOff>
    </xdr:from>
    <xdr:ext cx="22166" cy="259079"/>
    <xdr:sp macro="" textlink="">
      <xdr:nvSpPr>
        <xdr:cNvPr id="4121" name="Text Box 2">
          <a:extLst>
            <a:ext uri="{FF2B5EF4-FFF2-40B4-BE49-F238E27FC236}">
              <a16:creationId xmlns:a16="http://schemas.microsoft.com/office/drawing/2014/main" id="{BB00D9BB-9855-4C7E-A437-E93EB661EFD5}"/>
            </a:ext>
          </a:extLst>
        </xdr:cNvPr>
        <xdr:cNvSpPr txBox="1">
          <a:spLocks noChangeArrowheads="1"/>
        </xdr:cNvSpPr>
      </xdr:nvSpPr>
      <xdr:spPr bwMode="auto">
        <a:xfrm>
          <a:off x="11144250" y="420528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2" name="Text Box 100">
          <a:extLst>
            <a:ext uri="{FF2B5EF4-FFF2-40B4-BE49-F238E27FC236}">
              <a16:creationId xmlns:a16="http://schemas.microsoft.com/office/drawing/2014/main" id="{3394404E-84BC-47BE-8533-BE522F1BAA4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3" name="Text Box 101">
          <a:extLst>
            <a:ext uri="{FF2B5EF4-FFF2-40B4-BE49-F238E27FC236}">
              <a16:creationId xmlns:a16="http://schemas.microsoft.com/office/drawing/2014/main" id="{5C05868F-1418-4A34-A688-C91D591D985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4" name="Text Box 102">
          <a:extLst>
            <a:ext uri="{FF2B5EF4-FFF2-40B4-BE49-F238E27FC236}">
              <a16:creationId xmlns:a16="http://schemas.microsoft.com/office/drawing/2014/main" id="{0170CC95-FBF0-4139-BCF5-76695D41382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5" name="Text Box 103">
          <a:extLst>
            <a:ext uri="{FF2B5EF4-FFF2-40B4-BE49-F238E27FC236}">
              <a16:creationId xmlns:a16="http://schemas.microsoft.com/office/drawing/2014/main" id="{CBEF8764-C924-4FF4-AD70-397083CFBE7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6" name="Text Box 104">
          <a:extLst>
            <a:ext uri="{FF2B5EF4-FFF2-40B4-BE49-F238E27FC236}">
              <a16:creationId xmlns:a16="http://schemas.microsoft.com/office/drawing/2014/main" id="{B0EE8133-4715-4B96-89A4-1A926749287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7" name="Text Box 105">
          <a:extLst>
            <a:ext uri="{FF2B5EF4-FFF2-40B4-BE49-F238E27FC236}">
              <a16:creationId xmlns:a16="http://schemas.microsoft.com/office/drawing/2014/main" id="{0C1A6850-9D93-47F6-82CD-340C902FFEA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8" name="Text Box 106">
          <a:extLst>
            <a:ext uri="{FF2B5EF4-FFF2-40B4-BE49-F238E27FC236}">
              <a16:creationId xmlns:a16="http://schemas.microsoft.com/office/drawing/2014/main" id="{4AC89E4F-75E8-4329-8DDD-44BE7080DE0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29" name="Text Box 107">
          <a:extLst>
            <a:ext uri="{FF2B5EF4-FFF2-40B4-BE49-F238E27FC236}">
              <a16:creationId xmlns:a16="http://schemas.microsoft.com/office/drawing/2014/main" id="{0A5A26EB-98BC-42C2-93DA-6C86AC33E88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0" name="Text Box 108">
          <a:extLst>
            <a:ext uri="{FF2B5EF4-FFF2-40B4-BE49-F238E27FC236}">
              <a16:creationId xmlns:a16="http://schemas.microsoft.com/office/drawing/2014/main" id="{2233336B-DE38-4E90-9337-A3AB0B7BEB6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1" name="Text Box 109">
          <a:extLst>
            <a:ext uri="{FF2B5EF4-FFF2-40B4-BE49-F238E27FC236}">
              <a16:creationId xmlns:a16="http://schemas.microsoft.com/office/drawing/2014/main" id="{95A72D6D-F1F9-4C20-AB02-7DD871E8F66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2" name="Text Box 2">
          <a:extLst>
            <a:ext uri="{FF2B5EF4-FFF2-40B4-BE49-F238E27FC236}">
              <a16:creationId xmlns:a16="http://schemas.microsoft.com/office/drawing/2014/main" id="{8741E958-DF02-4ECE-A58C-64E00A1E61A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3" name="Text Box 2">
          <a:extLst>
            <a:ext uri="{FF2B5EF4-FFF2-40B4-BE49-F238E27FC236}">
              <a16:creationId xmlns:a16="http://schemas.microsoft.com/office/drawing/2014/main" id="{CF145572-F667-4683-A062-1AD5FA55EF3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4" name="Text Box 2">
          <a:extLst>
            <a:ext uri="{FF2B5EF4-FFF2-40B4-BE49-F238E27FC236}">
              <a16:creationId xmlns:a16="http://schemas.microsoft.com/office/drawing/2014/main" id="{986C6C1D-E457-4EDD-B1E5-FC5F07608E1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5" name="Text Box 2">
          <a:extLst>
            <a:ext uri="{FF2B5EF4-FFF2-40B4-BE49-F238E27FC236}">
              <a16:creationId xmlns:a16="http://schemas.microsoft.com/office/drawing/2014/main" id="{B6D4FB7D-CCF9-454B-8289-77C18DB7B48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6" name="Text Box 2">
          <a:extLst>
            <a:ext uri="{FF2B5EF4-FFF2-40B4-BE49-F238E27FC236}">
              <a16:creationId xmlns:a16="http://schemas.microsoft.com/office/drawing/2014/main" id="{39F52B0A-8587-4F31-9D45-3D526A0D946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7" name="Text Box 2">
          <a:extLst>
            <a:ext uri="{FF2B5EF4-FFF2-40B4-BE49-F238E27FC236}">
              <a16:creationId xmlns:a16="http://schemas.microsoft.com/office/drawing/2014/main" id="{D5196AB6-ECF4-4894-BBDC-27F8A968240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8" name="Text Box 2">
          <a:extLst>
            <a:ext uri="{FF2B5EF4-FFF2-40B4-BE49-F238E27FC236}">
              <a16:creationId xmlns:a16="http://schemas.microsoft.com/office/drawing/2014/main" id="{0F00C9A8-2233-4F47-A2BE-7D042334050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39" name="Text Box 2">
          <a:extLst>
            <a:ext uri="{FF2B5EF4-FFF2-40B4-BE49-F238E27FC236}">
              <a16:creationId xmlns:a16="http://schemas.microsoft.com/office/drawing/2014/main" id="{E0919462-83A8-4A9C-A198-E2EA8140A90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40" name="Text Box 2">
          <a:extLst>
            <a:ext uri="{FF2B5EF4-FFF2-40B4-BE49-F238E27FC236}">
              <a16:creationId xmlns:a16="http://schemas.microsoft.com/office/drawing/2014/main" id="{CC041D15-353B-4454-89D2-9C213C3CAA5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41" name="Text Box 2">
          <a:extLst>
            <a:ext uri="{FF2B5EF4-FFF2-40B4-BE49-F238E27FC236}">
              <a16:creationId xmlns:a16="http://schemas.microsoft.com/office/drawing/2014/main" id="{FF77AE59-A255-479F-A11E-2A8652B9625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2" name="Text Box 2">
          <a:extLst>
            <a:ext uri="{FF2B5EF4-FFF2-40B4-BE49-F238E27FC236}">
              <a16:creationId xmlns:a16="http://schemas.microsoft.com/office/drawing/2014/main" id="{735C940D-92E1-48AF-9F97-DEBAE18DC49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3" name="Text Box 2">
          <a:extLst>
            <a:ext uri="{FF2B5EF4-FFF2-40B4-BE49-F238E27FC236}">
              <a16:creationId xmlns:a16="http://schemas.microsoft.com/office/drawing/2014/main" id="{AE618443-15E9-4822-84C3-54B4F59E8C2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4" name="Text Box 2">
          <a:extLst>
            <a:ext uri="{FF2B5EF4-FFF2-40B4-BE49-F238E27FC236}">
              <a16:creationId xmlns:a16="http://schemas.microsoft.com/office/drawing/2014/main" id="{25123CB0-EBF9-49EC-B049-BA851D4FBAB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5" name="Text Box 2">
          <a:extLst>
            <a:ext uri="{FF2B5EF4-FFF2-40B4-BE49-F238E27FC236}">
              <a16:creationId xmlns:a16="http://schemas.microsoft.com/office/drawing/2014/main" id="{992214CF-5FA2-44C0-9738-012D61E029F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6" name="Text Box 2">
          <a:extLst>
            <a:ext uri="{FF2B5EF4-FFF2-40B4-BE49-F238E27FC236}">
              <a16:creationId xmlns:a16="http://schemas.microsoft.com/office/drawing/2014/main" id="{7D0B6A07-0134-45B9-94A6-47A83AB93E0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7" name="Text Box 2">
          <a:extLst>
            <a:ext uri="{FF2B5EF4-FFF2-40B4-BE49-F238E27FC236}">
              <a16:creationId xmlns:a16="http://schemas.microsoft.com/office/drawing/2014/main" id="{8D183741-8ADF-4F1F-805B-AACC8D4F5E3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8" name="Text Box 2">
          <a:extLst>
            <a:ext uri="{FF2B5EF4-FFF2-40B4-BE49-F238E27FC236}">
              <a16:creationId xmlns:a16="http://schemas.microsoft.com/office/drawing/2014/main" id="{DA1F8B44-9610-4A83-AF76-A152E73A29C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49" name="Text Box 2">
          <a:extLst>
            <a:ext uri="{FF2B5EF4-FFF2-40B4-BE49-F238E27FC236}">
              <a16:creationId xmlns:a16="http://schemas.microsoft.com/office/drawing/2014/main" id="{04BA206E-63E3-47F4-AC31-B5F0533F4D5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0" name="Text Box 2">
          <a:extLst>
            <a:ext uri="{FF2B5EF4-FFF2-40B4-BE49-F238E27FC236}">
              <a16:creationId xmlns:a16="http://schemas.microsoft.com/office/drawing/2014/main" id="{054DEBE9-EE42-46A1-91D0-DA842F62B26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1" name="Text Box 2">
          <a:extLst>
            <a:ext uri="{FF2B5EF4-FFF2-40B4-BE49-F238E27FC236}">
              <a16:creationId xmlns:a16="http://schemas.microsoft.com/office/drawing/2014/main" id="{E68F97ED-9C12-41EE-B2B7-54081852339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2" name="Text Box 2">
          <a:extLst>
            <a:ext uri="{FF2B5EF4-FFF2-40B4-BE49-F238E27FC236}">
              <a16:creationId xmlns:a16="http://schemas.microsoft.com/office/drawing/2014/main" id="{6EEFEB87-5793-455A-A43D-8102260B2AE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3" name="Text Box 2">
          <a:extLst>
            <a:ext uri="{FF2B5EF4-FFF2-40B4-BE49-F238E27FC236}">
              <a16:creationId xmlns:a16="http://schemas.microsoft.com/office/drawing/2014/main" id="{AB62143B-020A-49BE-84B1-EA8895A027C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4" name="Text Box 2">
          <a:extLst>
            <a:ext uri="{FF2B5EF4-FFF2-40B4-BE49-F238E27FC236}">
              <a16:creationId xmlns:a16="http://schemas.microsoft.com/office/drawing/2014/main" id="{505E6E46-6675-4155-BB6D-E56240E4889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5" name="Text Box 2">
          <a:extLst>
            <a:ext uri="{FF2B5EF4-FFF2-40B4-BE49-F238E27FC236}">
              <a16:creationId xmlns:a16="http://schemas.microsoft.com/office/drawing/2014/main" id="{BE0C8767-2289-4C75-8D33-59C1E65C607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6" name="Text Box 2">
          <a:extLst>
            <a:ext uri="{FF2B5EF4-FFF2-40B4-BE49-F238E27FC236}">
              <a16:creationId xmlns:a16="http://schemas.microsoft.com/office/drawing/2014/main" id="{E8F4E051-58F6-456F-AF20-5EE5AE28DD4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7" name="Text Box 2">
          <a:extLst>
            <a:ext uri="{FF2B5EF4-FFF2-40B4-BE49-F238E27FC236}">
              <a16:creationId xmlns:a16="http://schemas.microsoft.com/office/drawing/2014/main" id="{828EE655-62D5-4C9C-A01B-CF1D560DC49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8" name="Text Box 2">
          <a:extLst>
            <a:ext uri="{FF2B5EF4-FFF2-40B4-BE49-F238E27FC236}">
              <a16:creationId xmlns:a16="http://schemas.microsoft.com/office/drawing/2014/main" id="{57AEA485-ACA7-4FA1-83C0-03BB39D56F3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59" name="Text Box 2">
          <a:extLst>
            <a:ext uri="{FF2B5EF4-FFF2-40B4-BE49-F238E27FC236}">
              <a16:creationId xmlns:a16="http://schemas.microsoft.com/office/drawing/2014/main" id="{B7498FBF-D2C2-463D-8697-0D9F60FE029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0" name="Text Box 2">
          <a:extLst>
            <a:ext uri="{FF2B5EF4-FFF2-40B4-BE49-F238E27FC236}">
              <a16:creationId xmlns:a16="http://schemas.microsoft.com/office/drawing/2014/main" id="{88D0414C-7F46-4583-AF9D-AD447A16FBD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1" name="Text Box 2">
          <a:extLst>
            <a:ext uri="{FF2B5EF4-FFF2-40B4-BE49-F238E27FC236}">
              <a16:creationId xmlns:a16="http://schemas.microsoft.com/office/drawing/2014/main" id="{9439F8EE-F1B4-45C8-9AD1-12C61F62CB9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2" name="Text Box 2">
          <a:extLst>
            <a:ext uri="{FF2B5EF4-FFF2-40B4-BE49-F238E27FC236}">
              <a16:creationId xmlns:a16="http://schemas.microsoft.com/office/drawing/2014/main" id="{33C64309-FA1B-4DFD-8951-D7108E42B2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3" name="Text Box 2">
          <a:extLst>
            <a:ext uri="{FF2B5EF4-FFF2-40B4-BE49-F238E27FC236}">
              <a16:creationId xmlns:a16="http://schemas.microsoft.com/office/drawing/2014/main" id="{E25620F9-AF0B-40E3-80CD-CCAAB0317D7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4" name="Text Box 2">
          <a:extLst>
            <a:ext uri="{FF2B5EF4-FFF2-40B4-BE49-F238E27FC236}">
              <a16:creationId xmlns:a16="http://schemas.microsoft.com/office/drawing/2014/main" id="{DA009444-79E6-44B1-9F51-6B6E9E8F785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5" name="Text Box 2">
          <a:extLst>
            <a:ext uri="{FF2B5EF4-FFF2-40B4-BE49-F238E27FC236}">
              <a16:creationId xmlns:a16="http://schemas.microsoft.com/office/drawing/2014/main" id="{E35F14E9-8842-4B10-B2EB-F4CECABB1A4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6" name="Text Box 2">
          <a:extLst>
            <a:ext uri="{FF2B5EF4-FFF2-40B4-BE49-F238E27FC236}">
              <a16:creationId xmlns:a16="http://schemas.microsoft.com/office/drawing/2014/main" id="{BE1151DF-8EFC-4BD4-A526-849B4ACC7BA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67" name="Text Box 2">
          <a:extLst>
            <a:ext uri="{FF2B5EF4-FFF2-40B4-BE49-F238E27FC236}">
              <a16:creationId xmlns:a16="http://schemas.microsoft.com/office/drawing/2014/main" id="{F6B1234F-A59D-4E2D-8898-403453F3914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68" name="Text Box 100">
          <a:extLst>
            <a:ext uri="{FF2B5EF4-FFF2-40B4-BE49-F238E27FC236}">
              <a16:creationId xmlns:a16="http://schemas.microsoft.com/office/drawing/2014/main" id="{A8E3222C-C6DC-498D-806A-BD30A309B1F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69" name="Text Box 101">
          <a:extLst>
            <a:ext uri="{FF2B5EF4-FFF2-40B4-BE49-F238E27FC236}">
              <a16:creationId xmlns:a16="http://schemas.microsoft.com/office/drawing/2014/main" id="{2A54C224-18FE-4509-A804-8A129073545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0" name="Text Box 102">
          <a:extLst>
            <a:ext uri="{FF2B5EF4-FFF2-40B4-BE49-F238E27FC236}">
              <a16:creationId xmlns:a16="http://schemas.microsoft.com/office/drawing/2014/main" id="{D3C96705-DE29-446D-B30F-237BB26C9F6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1" name="Text Box 103">
          <a:extLst>
            <a:ext uri="{FF2B5EF4-FFF2-40B4-BE49-F238E27FC236}">
              <a16:creationId xmlns:a16="http://schemas.microsoft.com/office/drawing/2014/main" id="{58E70E79-1B35-4701-BC95-97C6BC88957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2" name="Text Box 104">
          <a:extLst>
            <a:ext uri="{FF2B5EF4-FFF2-40B4-BE49-F238E27FC236}">
              <a16:creationId xmlns:a16="http://schemas.microsoft.com/office/drawing/2014/main" id="{A2F69DB2-DAB6-4E04-BDBC-F30EA53EF2E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3" name="Text Box 105">
          <a:extLst>
            <a:ext uri="{FF2B5EF4-FFF2-40B4-BE49-F238E27FC236}">
              <a16:creationId xmlns:a16="http://schemas.microsoft.com/office/drawing/2014/main" id="{81357773-55ED-4995-B466-E66DDC49FBC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4" name="Text Box 106">
          <a:extLst>
            <a:ext uri="{FF2B5EF4-FFF2-40B4-BE49-F238E27FC236}">
              <a16:creationId xmlns:a16="http://schemas.microsoft.com/office/drawing/2014/main" id="{03B0842B-E376-46AB-AAFD-FC259036803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5" name="Text Box 107">
          <a:extLst>
            <a:ext uri="{FF2B5EF4-FFF2-40B4-BE49-F238E27FC236}">
              <a16:creationId xmlns:a16="http://schemas.microsoft.com/office/drawing/2014/main" id="{FE5ABF73-5735-4FAD-857B-128E958CE24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6" name="Text Box 108">
          <a:extLst>
            <a:ext uri="{FF2B5EF4-FFF2-40B4-BE49-F238E27FC236}">
              <a16:creationId xmlns:a16="http://schemas.microsoft.com/office/drawing/2014/main" id="{9F28EF65-B2C1-48C9-9551-8D4B277F994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7" name="Text Box 109">
          <a:extLst>
            <a:ext uri="{FF2B5EF4-FFF2-40B4-BE49-F238E27FC236}">
              <a16:creationId xmlns:a16="http://schemas.microsoft.com/office/drawing/2014/main" id="{A53C7ADA-F4C2-4BF2-8A9A-93DA93F6458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8" name="Text Box 2">
          <a:extLst>
            <a:ext uri="{FF2B5EF4-FFF2-40B4-BE49-F238E27FC236}">
              <a16:creationId xmlns:a16="http://schemas.microsoft.com/office/drawing/2014/main" id="{A6E99760-BFAE-4C84-9EF9-7871FB1F03B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79" name="Text Box 2">
          <a:extLst>
            <a:ext uri="{FF2B5EF4-FFF2-40B4-BE49-F238E27FC236}">
              <a16:creationId xmlns:a16="http://schemas.microsoft.com/office/drawing/2014/main" id="{CC0B91D8-7AB5-428E-AC89-5A341EEE09B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0" name="Text Box 2">
          <a:extLst>
            <a:ext uri="{FF2B5EF4-FFF2-40B4-BE49-F238E27FC236}">
              <a16:creationId xmlns:a16="http://schemas.microsoft.com/office/drawing/2014/main" id="{66D92C1F-268E-49E1-BAA2-E8B19F23F69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1" name="Text Box 2">
          <a:extLst>
            <a:ext uri="{FF2B5EF4-FFF2-40B4-BE49-F238E27FC236}">
              <a16:creationId xmlns:a16="http://schemas.microsoft.com/office/drawing/2014/main" id="{20C108E4-0FE0-464A-BFF8-07830E53C76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2" name="Text Box 2">
          <a:extLst>
            <a:ext uri="{FF2B5EF4-FFF2-40B4-BE49-F238E27FC236}">
              <a16:creationId xmlns:a16="http://schemas.microsoft.com/office/drawing/2014/main" id="{C2A8319F-A79B-44A6-9A85-37763319CF2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3" name="Text Box 2">
          <a:extLst>
            <a:ext uri="{FF2B5EF4-FFF2-40B4-BE49-F238E27FC236}">
              <a16:creationId xmlns:a16="http://schemas.microsoft.com/office/drawing/2014/main" id="{632C09E4-8445-49B2-8A35-419FD43E623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4" name="Text Box 2">
          <a:extLst>
            <a:ext uri="{FF2B5EF4-FFF2-40B4-BE49-F238E27FC236}">
              <a16:creationId xmlns:a16="http://schemas.microsoft.com/office/drawing/2014/main" id="{BD464CB8-ED48-4B8C-9FF5-0A2C842713C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5" name="Text Box 2">
          <a:extLst>
            <a:ext uri="{FF2B5EF4-FFF2-40B4-BE49-F238E27FC236}">
              <a16:creationId xmlns:a16="http://schemas.microsoft.com/office/drawing/2014/main" id="{44D950EC-1107-4574-AAB8-C0B334AF8CB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6" name="Text Box 2">
          <a:extLst>
            <a:ext uri="{FF2B5EF4-FFF2-40B4-BE49-F238E27FC236}">
              <a16:creationId xmlns:a16="http://schemas.microsoft.com/office/drawing/2014/main" id="{0CC1DD40-5BE7-4A14-BC32-489136C3166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187" name="Text Box 2">
          <a:extLst>
            <a:ext uri="{FF2B5EF4-FFF2-40B4-BE49-F238E27FC236}">
              <a16:creationId xmlns:a16="http://schemas.microsoft.com/office/drawing/2014/main" id="{A2AB26D4-3CBD-4323-B8EE-57F49B9AC98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88" name="Text Box 2">
          <a:extLst>
            <a:ext uri="{FF2B5EF4-FFF2-40B4-BE49-F238E27FC236}">
              <a16:creationId xmlns:a16="http://schemas.microsoft.com/office/drawing/2014/main" id="{936BE46E-B239-4C78-BE96-092B61863B9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89" name="Text Box 2">
          <a:extLst>
            <a:ext uri="{FF2B5EF4-FFF2-40B4-BE49-F238E27FC236}">
              <a16:creationId xmlns:a16="http://schemas.microsoft.com/office/drawing/2014/main" id="{5A987411-93C6-42B0-BCD8-BD55E3F5A92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0" name="Text Box 2">
          <a:extLst>
            <a:ext uri="{FF2B5EF4-FFF2-40B4-BE49-F238E27FC236}">
              <a16:creationId xmlns:a16="http://schemas.microsoft.com/office/drawing/2014/main" id="{72BE4A1E-AEB9-4A18-85D5-F0213BF23E2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1" name="Text Box 2">
          <a:extLst>
            <a:ext uri="{FF2B5EF4-FFF2-40B4-BE49-F238E27FC236}">
              <a16:creationId xmlns:a16="http://schemas.microsoft.com/office/drawing/2014/main" id="{B91EF5F7-C860-4245-8AA8-88C96CC85CA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2" name="Text Box 2">
          <a:extLst>
            <a:ext uri="{FF2B5EF4-FFF2-40B4-BE49-F238E27FC236}">
              <a16:creationId xmlns:a16="http://schemas.microsoft.com/office/drawing/2014/main" id="{92422DF0-549D-48FB-A2AF-86BB97C246B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3" name="Text Box 2">
          <a:extLst>
            <a:ext uri="{FF2B5EF4-FFF2-40B4-BE49-F238E27FC236}">
              <a16:creationId xmlns:a16="http://schemas.microsoft.com/office/drawing/2014/main" id="{F69AE8F5-5E82-403D-9BC0-AA7850DBEEA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4" name="Text Box 2">
          <a:extLst>
            <a:ext uri="{FF2B5EF4-FFF2-40B4-BE49-F238E27FC236}">
              <a16:creationId xmlns:a16="http://schemas.microsoft.com/office/drawing/2014/main" id="{AC8D8558-7931-4839-BCDE-110DC1CD3AC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5" name="Text Box 2">
          <a:extLst>
            <a:ext uri="{FF2B5EF4-FFF2-40B4-BE49-F238E27FC236}">
              <a16:creationId xmlns:a16="http://schemas.microsoft.com/office/drawing/2014/main" id="{8F452E94-ABCB-49B8-8DCF-E0606A48CA0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6" name="Text Box 2">
          <a:extLst>
            <a:ext uri="{FF2B5EF4-FFF2-40B4-BE49-F238E27FC236}">
              <a16:creationId xmlns:a16="http://schemas.microsoft.com/office/drawing/2014/main" id="{844860D4-AD17-4F4D-A5BA-D5DFEE63124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7" name="Text Box 2">
          <a:extLst>
            <a:ext uri="{FF2B5EF4-FFF2-40B4-BE49-F238E27FC236}">
              <a16:creationId xmlns:a16="http://schemas.microsoft.com/office/drawing/2014/main" id="{8E7334AE-FCB3-432D-A0B6-DBB4E7813EB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8" name="Text Box 2">
          <a:extLst>
            <a:ext uri="{FF2B5EF4-FFF2-40B4-BE49-F238E27FC236}">
              <a16:creationId xmlns:a16="http://schemas.microsoft.com/office/drawing/2014/main" id="{3B0A1338-9DAC-4586-A4EB-64A0328D27A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199" name="Text Box 2">
          <a:extLst>
            <a:ext uri="{FF2B5EF4-FFF2-40B4-BE49-F238E27FC236}">
              <a16:creationId xmlns:a16="http://schemas.microsoft.com/office/drawing/2014/main" id="{DD120BBA-2273-4381-AD89-828E08B1A64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0" name="Text Box 2">
          <a:extLst>
            <a:ext uri="{FF2B5EF4-FFF2-40B4-BE49-F238E27FC236}">
              <a16:creationId xmlns:a16="http://schemas.microsoft.com/office/drawing/2014/main" id="{C2FA9EE3-BA89-4478-8495-246A95D9392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1" name="Text Box 2">
          <a:extLst>
            <a:ext uri="{FF2B5EF4-FFF2-40B4-BE49-F238E27FC236}">
              <a16:creationId xmlns:a16="http://schemas.microsoft.com/office/drawing/2014/main" id="{4642BFF3-03C0-45C1-8561-44C77377550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2" name="Text Box 2">
          <a:extLst>
            <a:ext uri="{FF2B5EF4-FFF2-40B4-BE49-F238E27FC236}">
              <a16:creationId xmlns:a16="http://schemas.microsoft.com/office/drawing/2014/main" id="{E841A6E6-1461-426F-829C-A6BB3497F9D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3" name="Text Box 2">
          <a:extLst>
            <a:ext uri="{FF2B5EF4-FFF2-40B4-BE49-F238E27FC236}">
              <a16:creationId xmlns:a16="http://schemas.microsoft.com/office/drawing/2014/main" id="{646B5033-FBC4-44C6-8287-159DBF985C9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4" name="Text Box 2">
          <a:extLst>
            <a:ext uri="{FF2B5EF4-FFF2-40B4-BE49-F238E27FC236}">
              <a16:creationId xmlns:a16="http://schemas.microsoft.com/office/drawing/2014/main" id="{48E9C539-A1B5-40E4-AABC-75992DA2DF4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5" name="Text Box 2">
          <a:extLst>
            <a:ext uri="{FF2B5EF4-FFF2-40B4-BE49-F238E27FC236}">
              <a16:creationId xmlns:a16="http://schemas.microsoft.com/office/drawing/2014/main" id="{1E1614B4-85DC-4210-B3DC-0305ED595E6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6" name="Text Box 2">
          <a:extLst>
            <a:ext uri="{FF2B5EF4-FFF2-40B4-BE49-F238E27FC236}">
              <a16:creationId xmlns:a16="http://schemas.microsoft.com/office/drawing/2014/main" id="{0B93751B-6341-478D-9085-0717EEA00C5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7" name="Text Box 2">
          <a:extLst>
            <a:ext uri="{FF2B5EF4-FFF2-40B4-BE49-F238E27FC236}">
              <a16:creationId xmlns:a16="http://schemas.microsoft.com/office/drawing/2014/main" id="{71BB629D-56FE-4EE1-A586-BB6EA22EB8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8" name="Text Box 2">
          <a:extLst>
            <a:ext uri="{FF2B5EF4-FFF2-40B4-BE49-F238E27FC236}">
              <a16:creationId xmlns:a16="http://schemas.microsoft.com/office/drawing/2014/main" id="{1E684E2E-7D48-4ECA-8745-983B321B4EA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09" name="Text Box 2">
          <a:extLst>
            <a:ext uri="{FF2B5EF4-FFF2-40B4-BE49-F238E27FC236}">
              <a16:creationId xmlns:a16="http://schemas.microsoft.com/office/drawing/2014/main" id="{D14B74EF-AD29-4314-A231-79535E57ED6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10" name="Text Box 2">
          <a:extLst>
            <a:ext uri="{FF2B5EF4-FFF2-40B4-BE49-F238E27FC236}">
              <a16:creationId xmlns:a16="http://schemas.microsoft.com/office/drawing/2014/main" id="{474CCF19-AE56-4A10-B1A3-FF022DA5171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11" name="Text Box 2">
          <a:extLst>
            <a:ext uri="{FF2B5EF4-FFF2-40B4-BE49-F238E27FC236}">
              <a16:creationId xmlns:a16="http://schemas.microsoft.com/office/drawing/2014/main" id="{CFDCBA3F-C1A4-41D3-BA21-8E7C08C3A44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12" name="Text Box 2">
          <a:extLst>
            <a:ext uri="{FF2B5EF4-FFF2-40B4-BE49-F238E27FC236}">
              <a16:creationId xmlns:a16="http://schemas.microsoft.com/office/drawing/2014/main" id="{39EA941E-F43B-4B69-A098-F677CDF87F3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13" name="Text Box 2">
          <a:extLst>
            <a:ext uri="{FF2B5EF4-FFF2-40B4-BE49-F238E27FC236}">
              <a16:creationId xmlns:a16="http://schemas.microsoft.com/office/drawing/2014/main" id="{B5E92F68-27F4-4BB9-8B59-F5CAB60974F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14" name="Text Box 100">
          <a:extLst>
            <a:ext uri="{FF2B5EF4-FFF2-40B4-BE49-F238E27FC236}">
              <a16:creationId xmlns:a16="http://schemas.microsoft.com/office/drawing/2014/main" id="{F3AA22B3-D9A8-4851-B733-B18AB5E37FB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15" name="Text Box 101">
          <a:extLst>
            <a:ext uri="{FF2B5EF4-FFF2-40B4-BE49-F238E27FC236}">
              <a16:creationId xmlns:a16="http://schemas.microsoft.com/office/drawing/2014/main" id="{980E38AC-122A-4E74-96C0-B529AE68D59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16" name="Text Box 102">
          <a:extLst>
            <a:ext uri="{FF2B5EF4-FFF2-40B4-BE49-F238E27FC236}">
              <a16:creationId xmlns:a16="http://schemas.microsoft.com/office/drawing/2014/main" id="{52BC462F-95C3-4760-95AC-FB3187CBE7E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17" name="Text Box 103">
          <a:extLst>
            <a:ext uri="{FF2B5EF4-FFF2-40B4-BE49-F238E27FC236}">
              <a16:creationId xmlns:a16="http://schemas.microsoft.com/office/drawing/2014/main" id="{CB21DF5E-52F2-4CFF-B210-8800295DD51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18" name="Text Box 104">
          <a:extLst>
            <a:ext uri="{FF2B5EF4-FFF2-40B4-BE49-F238E27FC236}">
              <a16:creationId xmlns:a16="http://schemas.microsoft.com/office/drawing/2014/main" id="{034601D3-14B5-48E7-9F9E-80C28BFCFA0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19" name="Text Box 105">
          <a:extLst>
            <a:ext uri="{FF2B5EF4-FFF2-40B4-BE49-F238E27FC236}">
              <a16:creationId xmlns:a16="http://schemas.microsoft.com/office/drawing/2014/main" id="{8666965B-556D-4445-B480-3D3FEE4855B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0" name="Text Box 106">
          <a:extLst>
            <a:ext uri="{FF2B5EF4-FFF2-40B4-BE49-F238E27FC236}">
              <a16:creationId xmlns:a16="http://schemas.microsoft.com/office/drawing/2014/main" id="{924C958A-1C76-4773-B0A9-694A52D7BB8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1" name="Text Box 107">
          <a:extLst>
            <a:ext uri="{FF2B5EF4-FFF2-40B4-BE49-F238E27FC236}">
              <a16:creationId xmlns:a16="http://schemas.microsoft.com/office/drawing/2014/main" id="{BA418980-CC43-41F8-BAE7-71AE6D4654C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2" name="Text Box 108">
          <a:extLst>
            <a:ext uri="{FF2B5EF4-FFF2-40B4-BE49-F238E27FC236}">
              <a16:creationId xmlns:a16="http://schemas.microsoft.com/office/drawing/2014/main" id="{3593F92B-5607-4128-9450-31FCAD09044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3" name="Text Box 109">
          <a:extLst>
            <a:ext uri="{FF2B5EF4-FFF2-40B4-BE49-F238E27FC236}">
              <a16:creationId xmlns:a16="http://schemas.microsoft.com/office/drawing/2014/main" id="{9DB4A5C4-C081-4B88-AC6A-9A272683B69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4" name="Text Box 2">
          <a:extLst>
            <a:ext uri="{FF2B5EF4-FFF2-40B4-BE49-F238E27FC236}">
              <a16:creationId xmlns:a16="http://schemas.microsoft.com/office/drawing/2014/main" id="{D86F0A5A-D993-4C1A-8B6F-3191A187C1C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5" name="Text Box 2">
          <a:extLst>
            <a:ext uri="{FF2B5EF4-FFF2-40B4-BE49-F238E27FC236}">
              <a16:creationId xmlns:a16="http://schemas.microsoft.com/office/drawing/2014/main" id="{CAEEBD1E-F9BB-44E4-B8D2-13A24FDE567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6" name="Text Box 2">
          <a:extLst>
            <a:ext uri="{FF2B5EF4-FFF2-40B4-BE49-F238E27FC236}">
              <a16:creationId xmlns:a16="http://schemas.microsoft.com/office/drawing/2014/main" id="{9B6CFB11-70D6-4CA6-B791-F4FFF36EA6D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7" name="Text Box 2">
          <a:extLst>
            <a:ext uri="{FF2B5EF4-FFF2-40B4-BE49-F238E27FC236}">
              <a16:creationId xmlns:a16="http://schemas.microsoft.com/office/drawing/2014/main" id="{AABA8121-79A0-4C59-93F1-6E67E1D9F7B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8" name="Text Box 2">
          <a:extLst>
            <a:ext uri="{FF2B5EF4-FFF2-40B4-BE49-F238E27FC236}">
              <a16:creationId xmlns:a16="http://schemas.microsoft.com/office/drawing/2014/main" id="{B15ED08D-AB11-4FF7-83DE-883DE386C4F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29" name="Text Box 2">
          <a:extLst>
            <a:ext uri="{FF2B5EF4-FFF2-40B4-BE49-F238E27FC236}">
              <a16:creationId xmlns:a16="http://schemas.microsoft.com/office/drawing/2014/main" id="{ACBA6797-E9E7-4E9B-93DB-14A8A4A9D0B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30" name="Text Box 2">
          <a:extLst>
            <a:ext uri="{FF2B5EF4-FFF2-40B4-BE49-F238E27FC236}">
              <a16:creationId xmlns:a16="http://schemas.microsoft.com/office/drawing/2014/main" id="{91753CCA-017E-46F3-B2F1-D3245BC2157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31" name="Text Box 2">
          <a:extLst>
            <a:ext uri="{FF2B5EF4-FFF2-40B4-BE49-F238E27FC236}">
              <a16:creationId xmlns:a16="http://schemas.microsoft.com/office/drawing/2014/main" id="{3136D9E9-F0B5-4265-9C66-6CAB921B772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32" name="Text Box 2">
          <a:extLst>
            <a:ext uri="{FF2B5EF4-FFF2-40B4-BE49-F238E27FC236}">
              <a16:creationId xmlns:a16="http://schemas.microsoft.com/office/drawing/2014/main" id="{752AFB5B-8BCE-4D3F-8237-FC6338B19D76}"/>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33" name="Text Box 2">
          <a:extLst>
            <a:ext uri="{FF2B5EF4-FFF2-40B4-BE49-F238E27FC236}">
              <a16:creationId xmlns:a16="http://schemas.microsoft.com/office/drawing/2014/main" id="{76DFBC71-F8C0-4CBB-86A4-385219E5018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34" name="Text Box 2">
          <a:extLst>
            <a:ext uri="{FF2B5EF4-FFF2-40B4-BE49-F238E27FC236}">
              <a16:creationId xmlns:a16="http://schemas.microsoft.com/office/drawing/2014/main" id="{1D685B61-F592-452B-B9A8-65996765BA1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35" name="Text Box 2">
          <a:extLst>
            <a:ext uri="{FF2B5EF4-FFF2-40B4-BE49-F238E27FC236}">
              <a16:creationId xmlns:a16="http://schemas.microsoft.com/office/drawing/2014/main" id="{FBE42EE9-77DD-4782-BF9D-CAB917EA827B}"/>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36" name="Text Box 2">
          <a:extLst>
            <a:ext uri="{FF2B5EF4-FFF2-40B4-BE49-F238E27FC236}">
              <a16:creationId xmlns:a16="http://schemas.microsoft.com/office/drawing/2014/main" id="{489C51AC-0FCA-4879-BA58-798CA57141A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37" name="Text Box 2">
          <a:extLst>
            <a:ext uri="{FF2B5EF4-FFF2-40B4-BE49-F238E27FC236}">
              <a16:creationId xmlns:a16="http://schemas.microsoft.com/office/drawing/2014/main" id="{C8ECD5CD-7D9A-482E-BCA8-3D6347FFA69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38" name="Text Box 2">
          <a:extLst>
            <a:ext uri="{FF2B5EF4-FFF2-40B4-BE49-F238E27FC236}">
              <a16:creationId xmlns:a16="http://schemas.microsoft.com/office/drawing/2014/main" id="{45FB1EBE-45AB-4AB3-B895-BBAF20A303D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39" name="Text Box 2">
          <a:extLst>
            <a:ext uri="{FF2B5EF4-FFF2-40B4-BE49-F238E27FC236}">
              <a16:creationId xmlns:a16="http://schemas.microsoft.com/office/drawing/2014/main" id="{023754EB-3472-49A2-B82F-5245C4BE0DF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0" name="Text Box 2">
          <a:extLst>
            <a:ext uri="{FF2B5EF4-FFF2-40B4-BE49-F238E27FC236}">
              <a16:creationId xmlns:a16="http://schemas.microsoft.com/office/drawing/2014/main" id="{66CBCB36-BFCC-4938-B7AC-A0A16417911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1" name="Text Box 2">
          <a:extLst>
            <a:ext uri="{FF2B5EF4-FFF2-40B4-BE49-F238E27FC236}">
              <a16:creationId xmlns:a16="http://schemas.microsoft.com/office/drawing/2014/main" id="{1BE59152-77F4-417C-BC4B-1E55479EF09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2" name="Text Box 2">
          <a:extLst>
            <a:ext uri="{FF2B5EF4-FFF2-40B4-BE49-F238E27FC236}">
              <a16:creationId xmlns:a16="http://schemas.microsoft.com/office/drawing/2014/main" id="{D46C2A35-212F-4BD0-A117-90A25B9C426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3" name="Text Box 2">
          <a:extLst>
            <a:ext uri="{FF2B5EF4-FFF2-40B4-BE49-F238E27FC236}">
              <a16:creationId xmlns:a16="http://schemas.microsoft.com/office/drawing/2014/main" id="{31BE2F35-C324-4A31-A34A-744266CC8CB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4" name="Text Box 2">
          <a:extLst>
            <a:ext uri="{FF2B5EF4-FFF2-40B4-BE49-F238E27FC236}">
              <a16:creationId xmlns:a16="http://schemas.microsoft.com/office/drawing/2014/main" id="{52B267B3-BAA1-4A39-9D71-78FAC318EB7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5" name="Text Box 2">
          <a:extLst>
            <a:ext uri="{FF2B5EF4-FFF2-40B4-BE49-F238E27FC236}">
              <a16:creationId xmlns:a16="http://schemas.microsoft.com/office/drawing/2014/main" id="{68D00516-A4ED-4F91-BF76-3C1A04FA4EF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6" name="Text Box 2">
          <a:extLst>
            <a:ext uri="{FF2B5EF4-FFF2-40B4-BE49-F238E27FC236}">
              <a16:creationId xmlns:a16="http://schemas.microsoft.com/office/drawing/2014/main" id="{18FA9397-56C6-4326-971A-B80F784A10E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7" name="Text Box 2">
          <a:extLst>
            <a:ext uri="{FF2B5EF4-FFF2-40B4-BE49-F238E27FC236}">
              <a16:creationId xmlns:a16="http://schemas.microsoft.com/office/drawing/2014/main" id="{8A698B40-B852-4BA6-B132-B3F96532C09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8" name="Text Box 2">
          <a:extLst>
            <a:ext uri="{FF2B5EF4-FFF2-40B4-BE49-F238E27FC236}">
              <a16:creationId xmlns:a16="http://schemas.microsoft.com/office/drawing/2014/main" id="{C2EE3D15-9823-4725-91C8-1428E9C4D14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49" name="Text Box 2">
          <a:extLst>
            <a:ext uri="{FF2B5EF4-FFF2-40B4-BE49-F238E27FC236}">
              <a16:creationId xmlns:a16="http://schemas.microsoft.com/office/drawing/2014/main" id="{C20397DD-5839-47F6-B509-A91623773587}"/>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0" name="Text Box 2">
          <a:extLst>
            <a:ext uri="{FF2B5EF4-FFF2-40B4-BE49-F238E27FC236}">
              <a16:creationId xmlns:a16="http://schemas.microsoft.com/office/drawing/2014/main" id="{B90DE6B3-64FC-450F-98F2-69E04CC48CB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1" name="Text Box 2">
          <a:extLst>
            <a:ext uri="{FF2B5EF4-FFF2-40B4-BE49-F238E27FC236}">
              <a16:creationId xmlns:a16="http://schemas.microsoft.com/office/drawing/2014/main" id="{985CC767-D0A1-4CF8-A63D-0A0E53304E0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2" name="Text Box 2">
          <a:extLst>
            <a:ext uri="{FF2B5EF4-FFF2-40B4-BE49-F238E27FC236}">
              <a16:creationId xmlns:a16="http://schemas.microsoft.com/office/drawing/2014/main" id="{F8385222-2590-4FDF-A6CB-99701A8F1D0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3" name="Text Box 2">
          <a:extLst>
            <a:ext uri="{FF2B5EF4-FFF2-40B4-BE49-F238E27FC236}">
              <a16:creationId xmlns:a16="http://schemas.microsoft.com/office/drawing/2014/main" id="{43A431FF-0D87-446D-91B1-77D2D84C7D8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4" name="Text Box 2">
          <a:extLst>
            <a:ext uri="{FF2B5EF4-FFF2-40B4-BE49-F238E27FC236}">
              <a16:creationId xmlns:a16="http://schemas.microsoft.com/office/drawing/2014/main" id="{D46C169B-6B31-44F0-9C5D-6B9E335F127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5" name="Text Box 2">
          <a:extLst>
            <a:ext uri="{FF2B5EF4-FFF2-40B4-BE49-F238E27FC236}">
              <a16:creationId xmlns:a16="http://schemas.microsoft.com/office/drawing/2014/main" id="{13478A70-ED02-4213-8009-97E9DE3BBA2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6" name="Text Box 2">
          <a:extLst>
            <a:ext uri="{FF2B5EF4-FFF2-40B4-BE49-F238E27FC236}">
              <a16:creationId xmlns:a16="http://schemas.microsoft.com/office/drawing/2014/main" id="{EAC1DA85-1C2D-4E42-B7F6-CCED2F70570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7" name="Text Box 2">
          <a:extLst>
            <a:ext uri="{FF2B5EF4-FFF2-40B4-BE49-F238E27FC236}">
              <a16:creationId xmlns:a16="http://schemas.microsoft.com/office/drawing/2014/main" id="{758CDF75-6533-4C0A-BED7-CF9FBE4C357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8" name="Text Box 2">
          <a:extLst>
            <a:ext uri="{FF2B5EF4-FFF2-40B4-BE49-F238E27FC236}">
              <a16:creationId xmlns:a16="http://schemas.microsoft.com/office/drawing/2014/main" id="{02EFA36E-1D00-49A1-A8D0-57E677BE5F0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59" name="Text Box 2">
          <a:extLst>
            <a:ext uri="{FF2B5EF4-FFF2-40B4-BE49-F238E27FC236}">
              <a16:creationId xmlns:a16="http://schemas.microsoft.com/office/drawing/2014/main" id="{389312BB-E9A2-4EFB-82F2-DE8D4B64A0F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0" name="Text Box 100">
          <a:extLst>
            <a:ext uri="{FF2B5EF4-FFF2-40B4-BE49-F238E27FC236}">
              <a16:creationId xmlns:a16="http://schemas.microsoft.com/office/drawing/2014/main" id="{6EB95126-2225-4374-9152-4A7B186D920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1" name="Text Box 101">
          <a:extLst>
            <a:ext uri="{FF2B5EF4-FFF2-40B4-BE49-F238E27FC236}">
              <a16:creationId xmlns:a16="http://schemas.microsoft.com/office/drawing/2014/main" id="{14FA76BD-2F49-4ADF-AAF1-A2553A7DD58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2" name="Text Box 102">
          <a:extLst>
            <a:ext uri="{FF2B5EF4-FFF2-40B4-BE49-F238E27FC236}">
              <a16:creationId xmlns:a16="http://schemas.microsoft.com/office/drawing/2014/main" id="{74E22A12-C037-4AC1-83BF-42C1EB60521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3" name="Text Box 103">
          <a:extLst>
            <a:ext uri="{FF2B5EF4-FFF2-40B4-BE49-F238E27FC236}">
              <a16:creationId xmlns:a16="http://schemas.microsoft.com/office/drawing/2014/main" id="{755F127D-66B3-439A-886B-7FC63045D78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4" name="Text Box 104">
          <a:extLst>
            <a:ext uri="{FF2B5EF4-FFF2-40B4-BE49-F238E27FC236}">
              <a16:creationId xmlns:a16="http://schemas.microsoft.com/office/drawing/2014/main" id="{44B8FEBC-0F5A-4B5C-B85C-E06F58E7E38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5" name="Text Box 105">
          <a:extLst>
            <a:ext uri="{FF2B5EF4-FFF2-40B4-BE49-F238E27FC236}">
              <a16:creationId xmlns:a16="http://schemas.microsoft.com/office/drawing/2014/main" id="{5B5A2B40-8625-4EE5-8B4E-EF6824C414B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6" name="Text Box 106">
          <a:extLst>
            <a:ext uri="{FF2B5EF4-FFF2-40B4-BE49-F238E27FC236}">
              <a16:creationId xmlns:a16="http://schemas.microsoft.com/office/drawing/2014/main" id="{127C8FCD-D4CA-4332-A949-C7682DEF37E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7" name="Text Box 107">
          <a:extLst>
            <a:ext uri="{FF2B5EF4-FFF2-40B4-BE49-F238E27FC236}">
              <a16:creationId xmlns:a16="http://schemas.microsoft.com/office/drawing/2014/main" id="{F7326340-B8B2-4F86-8FCA-99FCA27B260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8" name="Text Box 108">
          <a:extLst>
            <a:ext uri="{FF2B5EF4-FFF2-40B4-BE49-F238E27FC236}">
              <a16:creationId xmlns:a16="http://schemas.microsoft.com/office/drawing/2014/main" id="{6FA8840B-BD5B-4B4C-B2A7-2BCA877B1A9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69" name="Text Box 109">
          <a:extLst>
            <a:ext uri="{FF2B5EF4-FFF2-40B4-BE49-F238E27FC236}">
              <a16:creationId xmlns:a16="http://schemas.microsoft.com/office/drawing/2014/main" id="{F60AABD8-F2B6-44C5-8774-36241CCE46A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0" name="Text Box 2">
          <a:extLst>
            <a:ext uri="{FF2B5EF4-FFF2-40B4-BE49-F238E27FC236}">
              <a16:creationId xmlns:a16="http://schemas.microsoft.com/office/drawing/2014/main" id="{8BE3BFF6-EA8C-45A2-8218-7620DBE9724F}"/>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1" name="Text Box 2">
          <a:extLst>
            <a:ext uri="{FF2B5EF4-FFF2-40B4-BE49-F238E27FC236}">
              <a16:creationId xmlns:a16="http://schemas.microsoft.com/office/drawing/2014/main" id="{FCB6DE11-8DF7-44AF-A216-5EE1021F621A}"/>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2" name="Text Box 2">
          <a:extLst>
            <a:ext uri="{FF2B5EF4-FFF2-40B4-BE49-F238E27FC236}">
              <a16:creationId xmlns:a16="http://schemas.microsoft.com/office/drawing/2014/main" id="{A5271907-B02A-4463-9543-380D86AB089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3" name="Text Box 2">
          <a:extLst>
            <a:ext uri="{FF2B5EF4-FFF2-40B4-BE49-F238E27FC236}">
              <a16:creationId xmlns:a16="http://schemas.microsoft.com/office/drawing/2014/main" id="{C5646E1D-A26F-44F4-B35E-45D7F5C12CD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4" name="Text Box 2">
          <a:extLst>
            <a:ext uri="{FF2B5EF4-FFF2-40B4-BE49-F238E27FC236}">
              <a16:creationId xmlns:a16="http://schemas.microsoft.com/office/drawing/2014/main" id="{E7CB0C07-BE9E-4FC0-AE9A-72D096FD5CD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5" name="Text Box 2">
          <a:extLst>
            <a:ext uri="{FF2B5EF4-FFF2-40B4-BE49-F238E27FC236}">
              <a16:creationId xmlns:a16="http://schemas.microsoft.com/office/drawing/2014/main" id="{D1675DF6-1CCF-4746-B836-6F3227CD720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6" name="Text Box 2">
          <a:extLst>
            <a:ext uri="{FF2B5EF4-FFF2-40B4-BE49-F238E27FC236}">
              <a16:creationId xmlns:a16="http://schemas.microsoft.com/office/drawing/2014/main" id="{4CFD4592-05A5-4F22-90C3-0CCE318DBD2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7" name="Text Box 2">
          <a:extLst>
            <a:ext uri="{FF2B5EF4-FFF2-40B4-BE49-F238E27FC236}">
              <a16:creationId xmlns:a16="http://schemas.microsoft.com/office/drawing/2014/main" id="{128D80A6-F42F-47BF-B9B1-9EF3D2D031A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8" name="Text Box 2">
          <a:extLst>
            <a:ext uri="{FF2B5EF4-FFF2-40B4-BE49-F238E27FC236}">
              <a16:creationId xmlns:a16="http://schemas.microsoft.com/office/drawing/2014/main" id="{EB56A514-3D25-4AC3-9C42-21ED6748748E}"/>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115</xdr:row>
      <xdr:rowOff>0</xdr:rowOff>
    </xdr:from>
    <xdr:ext cx="18490" cy="161924"/>
    <xdr:sp macro="" textlink="">
      <xdr:nvSpPr>
        <xdr:cNvPr id="4279" name="Text Box 2">
          <a:extLst>
            <a:ext uri="{FF2B5EF4-FFF2-40B4-BE49-F238E27FC236}">
              <a16:creationId xmlns:a16="http://schemas.microsoft.com/office/drawing/2014/main" id="{67B034A6-5E38-4E69-98CF-1B27ABCD318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0" name="Text Box 2">
          <a:extLst>
            <a:ext uri="{FF2B5EF4-FFF2-40B4-BE49-F238E27FC236}">
              <a16:creationId xmlns:a16="http://schemas.microsoft.com/office/drawing/2014/main" id="{F078C7CC-F1E2-4E40-8A2C-0352101CEC9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1" name="Text Box 2">
          <a:extLst>
            <a:ext uri="{FF2B5EF4-FFF2-40B4-BE49-F238E27FC236}">
              <a16:creationId xmlns:a16="http://schemas.microsoft.com/office/drawing/2014/main" id="{172A293C-1047-4109-8CC2-E562A125E222}"/>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2" name="Text Box 2">
          <a:extLst>
            <a:ext uri="{FF2B5EF4-FFF2-40B4-BE49-F238E27FC236}">
              <a16:creationId xmlns:a16="http://schemas.microsoft.com/office/drawing/2014/main" id="{DA3973E7-9A92-4763-8DEF-7223E7DFE35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3" name="Text Box 2">
          <a:extLst>
            <a:ext uri="{FF2B5EF4-FFF2-40B4-BE49-F238E27FC236}">
              <a16:creationId xmlns:a16="http://schemas.microsoft.com/office/drawing/2014/main" id="{26226B36-CC26-4426-9ED3-99E6CD5A9F5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4" name="Text Box 2">
          <a:extLst>
            <a:ext uri="{FF2B5EF4-FFF2-40B4-BE49-F238E27FC236}">
              <a16:creationId xmlns:a16="http://schemas.microsoft.com/office/drawing/2014/main" id="{81817C54-9CA5-42AC-8698-037D8261774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5" name="Text Box 2">
          <a:extLst>
            <a:ext uri="{FF2B5EF4-FFF2-40B4-BE49-F238E27FC236}">
              <a16:creationId xmlns:a16="http://schemas.microsoft.com/office/drawing/2014/main" id="{B7F3A53B-5869-4D13-A94E-934EB174A4A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6" name="Text Box 2">
          <a:extLst>
            <a:ext uri="{FF2B5EF4-FFF2-40B4-BE49-F238E27FC236}">
              <a16:creationId xmlns:a16="http://schemas.microsoft.com/office/drawing/2014/main" id="{9AE41967-1BA2-44DE-8912-0014E21953E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7" name="Text Box 2">
          <a:extLst>
            <a:ext uri="{FF2B5EF4-FFF2-40B4-BE49-F238E27FC236}">
              <a16:creationId xmlns:a16="http://schemas.microsoft.com/office/drawing/2014/main" id="{39B98D85-5E8D-4723-AA28-1F5412C2EDC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8" name="Text Box 2">
          <a:extLst>
            <a:ext uri="{FF2B5EF4-FFF2-40B4-BE49-F238E27FC236}">
              <a16:creationId xmlns:a16="http://schemas.microsoft.com/office/drawing/2014/main" id="{30E5E7B2-14A5-4878-BB7E-73053A0F31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89" name="Text Box 2">
          <a:extLst>
            <a:ext uri="{FF2B5EF4-FFF2-40B4-BE49-F238E27FC236}">
              <a16:creationId xmlns:a16="http://schemas.microsoft.com/office/drawing/2014/main" id="{513FBDCE-5E90-4E4A-882E-C93D8DD050D5}"/>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0" name="Text Box 2">
          <a:extLst>
            <a:ext uri="{FF2B5EF4-FFF2-40B4-BE49-F238E27FC236}">
              <a16:creationId xmlns:a16="http://schemas.microsoft.com/office/drawing/2014/main" id="{1AAA13DD-1728-4F61-BEE2-5A7E5A081039}"/>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1" name="Text Box 2">
          <a:extLst>
            <a:ext uri="{FF2B5EF4-FFF2-40B4-BE49-F238E27FC236}">
              <a16:creationId xmlns:a16="http://schemas.microsoft.com/office/drawing/2014/main" id="{44399A14-013D-42CE-9EBB-C84217E51BD1}"/>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2" name="Text Box 2">
          <a:extLst>
            <a:ext uri="{FF2B5EF4-FFF2-40B4-BE49-F238E27FC236}">
              <a16:creationId xmlns:a16="http://schemas.microsoft.com/office/drawing/2014/main" id="{AE0168BB-4900-4753-97A8-CA95869EB81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3" name="Text Box 2">
          <a:extLst>
            <a:ext uri="{FF2B5EF4-FFF2-40B4-BE49-F238E27FC236}">
              <a16:creationId xmlns:a16="http://schemas.microsoft.com/office/drawing/2014/main" id="{4E71D202-3130-4F7B-966B-7CC75D348D1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4" name="Text Box 2">
          <a:extLst>
            <a:ext uri="{FF2B5EF4-FFF2-40B4-BE49-F238E27FC236}">
              <a16:creationId xmlns:a16="http://schemas.microsoft.com/office/drawing/2014/main" id="{A1A29ECE-0561-4B74-98EF-976447E7151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5" name="Text Box 2">
          <a:extLst>
            <a:ext uri="{FF2B5EF4-FFF2-40B4-BE49-F238E27FC236}">
              <a16:creationId xmlns:a16="http://schemas.microsoft.com/office/drawing/2014/main" id="{C72C3B66-6279-4851-8C70-950B00B78ED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6" name="Text Box 2">
          <a:extLst>
            <a:ext uri="{FF2B5EF4-FFF2-40B4-BE49-F238E27FC236}">
              <a16:creationId xmlns:a16="http://schemas.microsoft.com/office/drawing/2014/main" id="{2CB63796-52A6-42DD-8ADC-2A2971B6CDA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7" name="Text Box 2">
          <a:extLst>
            <a:ext uri="{FF2B5EF4-FFF2-40B4-BE49-F238E27FC236}">
              <a16:creationId xmlns:a16="http://schemas.microsoft.com/office/drawing/2014/main" id="{A06337D7-B7D8-4B02-B61F-F3871D39836C}"/>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8" name="Text Box 2">
          <a:extLst>
            <a:ext uri="{FF2B5EF4-FFF2-40B4-BE49-F238E27FC236}">
              <a16:creationId xmlns:a16="http://schemas.microsoft.com/office/drawing/2014/main" id="{2AEEE402-1B0A-4B6E-A4E5-E41C6632DCF4}"/>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299" name="Text Box 2">
          <a:extLst>
            <a:ext uri="{FF2B5EF4-FFF2-40B4-BE49-F238E27FC236}">
              <a16:creationId xmlns:a16="http://schemas.microsoft.com/office/drawing/2014/main" id="{95C66E08-4649-46CF-A96E-F6A393B7A00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300" name="Text Box 2">
          <a:extLst>
            <a:ext uri="{FF2B5EF4-FFF2-40B4-BE49-F238E27FC236}">
              <a16:creationId xmlns:a16="http://schemas.microsoft.com/office/drawing/2014/main" id="{96F81890-22C4-4CA1-9118-8A30ACAA950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301" name="Text Box 2">
          <a:extLst>
            <a:ext uri="{FF2B5EF4-FFF2-40B4-BE49-F238E27FC236}">
              <a16:creationId xmlns:a16="http://schemas.microsoft.com/office/drawing/2014/main" id="{853A6845-B7B2-49C1-A939-C7FB18C23470}"/>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302" name="Text Box 2">
          <a:extLst>
            <a:ext uri="{FF2B5EF4-FFF2-40B4-BE49-F238E27FC236}">
              <a16:creationId xmlns:a16="http://schemas.microsoft.com/office/drawing/2014/main" id="{E74EF1D5-B6B5-4F86-862B-78A26977BAC3}"/>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303" name="Text Box 2">
          <a:extLst>
            <a:ext uri="{FF2B5EF4-FFF2-40B4-BE49-F238E27FC236}">
              <a16:creationId xmlns:a16="http://schemas.microsoft.com/office/drawing/2014/main" id="{6412F1AE-59EE-498D-A235-3FACA717FC7D}"/>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304" name="Text Box 2">
          <a:extLst>
            <a:ext uri="{FF2B5EF4-FFF2-40B4-BE49-F238E27FC236}">
              <a16:creationId xmlns:a16="http://schemas.microsoft.com/office/drawing/2014/main" id="{5E12F1F2-1897-47CD-A73B-D97B04276D1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115</xdr:row>
      <xdr:rowOff>0</xdr:rowOff>
    </xdr:from>
    <xdr:ext cx="18490" cy="161924"/>
    <xdr:sp macro="" textlink="">
      <xdr:nvSpPr>
        <xdr:cNvPr id="4305" name="Text Box 2">
          <a:extLst>
            <a:ext uri="{FF2B5EF4-FFF2-40B4-BE49-F238E27FC236}">
              <a16:creationId xmlns:a16="http://schemas.microsoft.com/office/drawing/2014/main" id="{A576D869-7691-4EF2-ABD7-395180B0E448}"/>
            </a:ext>
          </a:extLst>
        </xdr:cNvPr>
        <xdr:cNvSpPr txBox="1">
          <a:spLocks noChangeArrowheads="1"/>
        </xdr:cNvSpPr>
      </xdr:nvSpPr>
      <xdr:spPr bwMode="auto">
        <a:xfrm>
          <a:off x="400050" y="420528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F3B99-BC22-48D6-8BFA-BECB424F0907}">
  <dimension ref="A2:M36"/>
  <sheetViews>
    <sheetView tabSelected="1" topLeftCell="A15" zoomScaleNormal="100" zoomScaleSheetLayoutView="115" workbookViewId="0">
      <selection activeCell="A25" sqref="A25"/>
    </sheetView>
  </sheetViews>
  <sheetFormatPr defaultColWidth="10.42578125" defaultRowHeight="11.25"/>
  <cols>
    <col min="1" max="1" width="10.140625" style="124" customWidth="1"/>
    <col min="2" max="3" width="58.5703125" style="124" customWidth="1"/>
    <col min="4" max="4" width="15.85546875" style="123" bestFit="1" customWidth="1"/>
    <col min="5" max="16384" width="10.42578125" style="123"/>
  </cols>
  <sheetData>
    <row r="2" spans="1:13">
      <c r="A2" s="223" t="s">
        <v>289</v>
      </c>
      <c r="B2" s="223"/>
      <c r="C2" s="223"/>
    </row>
    <row r="3" spans="1:13">
      <c r="C3" s="125"/>
    </row>
    <row r="4" spans="1:13">
      <c r="A4" s="224" t="s">
        <v>290</v>
      </c>
      <c r="B4" s="224"/>
      <c r="C4" s="224"/>
    </row>
    <row r="5" spans="1:13">
      <c r="A5" s="126"/>
      <c r="B5" s="126"/>
      <c r="C5" s="122"/>
    </row>
    <row r="6" spans="1:13">
      <c r="B6" s="223"/>
      <c r="C6" s="223"/>
    </row>
    <row r="7" spans="1:13" s="129" customFormat="1" ht="12.75" customHeight="1">
      <c r="A7" s="127"/>
      <c r="B7" s="128"/>
      <c r="C7" s="128" t="str">
        <f ca="1">TEXT(TODAY(), "yyyy. ")&amp; "gada " &amp; DAY(TODAY()) &amp; "." &amp;CHOOSE(MONTH(TODAY()), "janvārī", "februārī", "martā", "aprīlī", "maijā", "jūnijā", "jūlijā", "augustā", "septembrī", "oktobrī", "nevembrī", "decembrī")</f>
        <v>2024. gada 30.augustā</v>
      </c>
    </row>
    <row r="8" spans="1:13">
      <c r="B8" s="130"/>
      <c r="C8" s="130"/>
    </row>
    <row r="9" spans="1:13">
      <c r="A9" s="225" t="s">
        <v>291</v>
      </c>
      <c r="B9" s="225"/>
      <c r="C9" s="225"/>
    </row>
    <row r="10" spans="1:13">
      <c r="A10" s="131"/>
      <c r="B10" s="131"/>
      <c r="C10" s="131"/>
    </row>
    <row r="11" spans="1:13" s="132" customFormat="1" ht="12.75">
      <c r="A11" s="220" t="str">
        <f>'Lokālā tāme'!A5</f>
        <v>Objekta nosaukums: "20kV līnijas B5929 pārbūve Saukrastu un Sējas pagasti, Saulkrastu novads", IO-259556</v>
      </c>
      <c r="B11" s="221"/>
      <c r="C11" s="221"/>
      <c r="E11" s="133"/>
      <c r="F11" s="133"/>
      <c r="G11" s="133"/>
      <c r="I11" s="134"/>
      <c r="J11" s="134"/>
      <c r="K11" s="134"/>
      <c r="L11" s="134"/>
      <c r="M11" s="134"/>
    </row>
    <row r="12" spans="1:13" s="135" customFormat="1" ht="12.75" customHeight="1">
      <c r="A12" s="220" t="str">
        <f>'Lokālā tāme'!A6</f>
        <v>Būves nosaukums:  Vidsprieguma elektropārvades līnijas</v>
      </c>
      <c r="B12" s="221"/>
      <c r="C12" s="221"/>
      <c r="E12" s="136"/>
      <c r="F12" s="136"/>
      <c r="G12" s="136"/>
      <c r="I12" s="137"/>
      <c r="J12" s="137"/>
      <c r="K12" s="137"/>
      <c r="L12" s="137"/>
      <c r="M12" s="137"/>
    </row>
    <row r="13" spans="1:13" s="135" customFormat="1" ht="12.75" customHeight="1">
      <c r="A13" s="220" t="str">
        <f>'Lokālā tāme'!A7</f>
        <v>Objekta adrese:  Poligona ceļš, Saulkrastu pag., Saulkrastu nov.</v>
      </c>
      <c r="B13" s="221"/>
      <c r="C13" s="221"/>
      <c r="E13" s="136"/>
      <c r="F13" s="136"/>
      <c r="G13" s="136"/>
      <c r="I13" s="137"/>
      <c r="J13" s="137"/>
      <c r="K13" s="137"/>
      <c r="L13" s="137"/>
      <c r="M13" s="137"/>
    </row>
    <row r="14" spans="1:13" s="135" customFormat="1" ht="12.75" customHeight="1">
      <c r="A14" s="220" t="str">
        <f>'Lokālā tāme'!A8</f>
        <v>Pasūtījuma Nr.: IO-259556</v>
      </c>
      <c r="B14" s="221"/>
      <c r="C14" s="221"/>
      <c r="E14" s="136"/>
      <c r="F14" s="136"/>
      <c r="G14" s="136"/>
      <c r="I14" s="137"/>
      <c r="J14" s="137"/>
      <c r="K14" s="137"/>
      <c r="L14" s="137"/>
      <c r="M14" s="137"/>
    </row>
    <row r="15" spans="1:13" s="132" customFormat="1" ht="12.75" customHeight="1">
      <c r="A15" s="220" t="str">
        <f>'Lokālā tāme'!A9</f>
        <v>Pasūtītājs: AS "Sadales tīkls"</v>
      </c>
      <c r="B15" s="221"/>
      <c r="C15" s="221"/>
      <c r="E15" s="133"/>
      <c r="F15" s="133"/>
      <c r="G15" s="133"/>
      <c r="I15" s="134"/>
      <c r="J15" s="134"/>
      <c r="K15" s="134"/>
      <c r="L15" s="134"/>
      <c r="M15" s="134"/>
    </row>
    <row r="16" spans="1:13" s="135" customFormat="1" ht="12.75" customHeight="1">
      <c r="A16" s="220" t="str">
        <f>'Lokālā tāme'!A10</f>
        <v xml:space="preserve">Pretendents: </v>
      </c>
      <c r="B16" s="221"/>
      <c r="C16" s="221"/>
      <c r="E16" s="136"/>
      <c r="F16" s="136"/>
      <c r="G16" s="136"/>
      <c r="I16" s="137"/>
      <c r="J16" s="137"/>
      <c r="K16" s="137"/>
      <c r="L16" s="137"/>
      <c r="M16" s="137"/>
    </row>
    <row r="17" spans="1:8" s="138" customFormat="1">
      <c r="A17" s="122"/>
      <c r="B17" s="122"/>
      <c r="C17" s="122"/>
    </row>
    <row r="18" spans="1:8" s="141" customFormat="1" ht="24" customHeight="1">
      <c r="A18" s="139" t="s">
        <v>74</v>
      </c>
      <c r="B18" s="140" t="s">
        <v>292</v>
      </c>
      <c r="C18" s="139" t="s">
        <v>293</v>
      </c>
    </row>
    <row r="19" spans="1:8" s="141" customFormat="1" ht="41.45" customHeight="1">
      <c r="A19" s="139">
        <v>1</v>
      </c>
      <c r="B19" s="142" t="s">
        <v>223</v>
      </c>
      <c r="C19" s="143">
        <f>'Kopsavilkuma aprēķins'!E23</f>
        <v>0</v>
      </c>
    </row>
    <row r="20" spans="1:8" s="141" customFormat="1">
      <c r="A20" s="139"/>
      <c r="B20" s="142"/>
      <c r="C20" s="143"/>
    </row>
    <row r="21" spans="1:8" s="141" customFormat="1">
      <c r="A21" s="144"/>
      <c r="B21" s="145" t="s">
        <v>294</v>
      </c>
      <c r="C21" s="146">
        <f>SUM(C19:C19)</f>
        <v>0</v>
      </c>
      <c r="D21" s="147"/>
    </row>
    <row r="22" spans="1:8">
      <c r="A22" s="256" t="s">
        <v>316</v>
      </c>
      <c r="B22" s="257"/>
      <c r="C22" s="143" t="s">
        <v>317</v>
      </c>
    </row>
    <row r="23" spans="1:8" s="141" customFormat="1">
      <c r="A23" s="144"/>
      <c r="B23" s="145" t="s">
        <v>295</v>
      </c>
      <c r="C23" s="146">
        <f>C21</f>
        <v>0</v>
      </c>
    </row>
    <row r="24" spans="1:8" s="141" customFormat="1">
      <c r="A24" s="260" t="s">
        <v>318</v>
      </c>
      <c r="B24" s="258"/>
      <c r="C24" s="259"/>
    </row>
    <row r="25" spans="1:8" ht="18" customHeight="1">
      <c r="A25" s="138"/>
      <c r="B25" s="138"/>
      <c r="C25" s="138"/>
    </row>
    <row r="26" spans="1:8" s="152" customFormat="1" ht="12.75">
      <c r="A26" s="148" t="s">
        <v>296</v>
      </c>
      <c r="B26" s="149"/>
      <c r="C26" s="150"/>
      <c r="D26" s="151"/>
      <c r="E26" s="150"/>
      <c r="F26" s="151"/>
      <c r="G26" s="150"/>
      <c r="H26" s="150"/>
    </row>
    <row r="27" spans="1:8" s="129" customFormat="1" ht="15">
      <c r="A27" s="148" t="s">
        <v>297</v>
      </c>
      <c r="B27" s="153"/>
      <c r="C27" s="154"/>
      <c r="D27" s="155"/>
      <c r="E27" s="155"/>
      <c r="F27" s="155"/>
      <c r="G27" s="155"/>
      <c r="H27" s="154"/>
    </row>
    <row r="28" spans="1:8" s="129" customFormat="1" ht="12.75" customHeight="1">
      <c r="A28" s="156"/>
      <c r="B28" s="157"/>
      <c r="C28" s="150"/>
      <c r="D28" s="154"/>
      <c r="E28" s="154"/>
      <c r="F28" s="154"/>
      <c r="G28" s="154"/>
      <c r="H28" s="154"/>
    </row>
    <row r="29" spans="1:8" s="129" customFormat="1" ht="12.75" customHeight="1">
      <c r="A29" s="156" t="str">
        <f ca="1">'Lokālā tāme'!L11</f>
        <v>Tāme sastādīta 2024. gada 30.augustā</v>
      </c>
      <c r="B29" s="157"/>
      <c r="C29" s="150"/>
      <c r="D29" s="154"/>
      <c r="E29" s="154"/>
      <c r="F29" s="154"/>
      <c r="G29" s="154"/>
      <c r="H29" s="154"/>
    </row>
    <row r="30" spans="1:8" s="129" customFormat="1" ht="14.45" customHeight="1">
      <c r="A30" s="158"/>
      <c r="B30" s="158"/>
      <c r="C30" s="158"/>
      <c r="D30" s="158"/>
      <c r="E30" s="158"/>
      <c r="F30" s="159"/>
      <c r="G30" s="159"/>
      <c r="H30" s="159"/>
    </row>
    <row r="31" spans="1:8" s="129" customFormat="1" ht="12.75">
      <c r="A31" s="160"/>
      <c r="B31" s="158"/>
      <c r="C31" s="161"/>
      <c r="D31" s="162"/>
      <c r="E31" s="162"/>
      <c r="F31" s="159"/>
      <c r="G31" s="159"/>
      <c r="H31" s="159"/>
    </row>
    <row r="32" spans="1:8" s="129" customFormat="1" ht="27" customHeight="1">
      <c r="A32" s="222" t="s">
        <v>298</v>
      </c>
      <c r="B32" s="222"/>
      <c r="C32" s="222"/>
      <c r="D32" s="163"/>
      <c r="E32" s="163"/>
      <c r="F32" s="163"/>
      <c r="G32" s="163"/>
      <c r="H32" s="163"/>
    </row>
    <row r="33" spans="1:8" ht="12.75">
      <c r="A33" s="164"/>
      <c r="B33" s="164"/>
      <c r="C33" s="164"/>
      <c r="D33" s="164"/>
      <c r="E33" s="164"/>
      <c r="F33" s="164"/>
      <c r="G33" s="164"/>
      <c r="H33" s="164"/>
    </row>
    <row r="36" spans="1:8" ht="12.75">
      <c r="D36" s="165"/>
    </row>
  </sheetData>
  <mergeCells count="12">
    <mergeCell ref="A32:C32"/>
    <mergeCell ref="A2:C2"/>
    <mergeCell ref="A4:C4"/>
    <mergeCell ref="B6:C6"/>
    <mergeCell ref="A9:C9"/>
    <mergeCell ref="A11:C11"/>
    <mergeCell ref="A12:C12"/>
    <mergeCell ref="A13:C13"/>
    <mergeCell ref="A14:C14"/>
    <mergeCell ref="A15:C15"/>
    <mergeCell ref="A16:C16"/>
    <mergeCell ref="A22:B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03AA9-839D-45C5-AE60-D7E18692543C}">
  <dimension ref="A1:P37"/>
  <sheetViews>
    <sheetView workbookViewId="0">
      <selection activeCell="E24" sqref="E24"/>
    </sheetView>
  </sheetViews>
  <sheetFormatPr defaultRowHeight="15"/>
  <cols>
    <col min="1" max="1" width="15.85546875" style="176" customWidth="1"/>
    <col min="2" max="2" width="9.140625" style="176"/>
    <col min="3" max="3" width="40.5703125" style="176" customWidth="1"/>
    <col min="4" max="4" width="8.28515625" style="176" customWidth="1"/>
    <col min="5" max="5" width="9.85546875" style="176" bestFit="1" customWidth="1"/>
    <col min="6" max="6" width="11" style="176" customWidth="1"/>
    <col min="7" max="7" width="16.42578125" style="176" customWidth="1"/>
    <col min="8" max="8" width="11" style="176" customWidth="1"/>
    <col min="9" max="9" width="11.85546875" style="176" customWidth="1"/>
    <col min="10" max="16384" width="9.140625" style="176"/>
  </cols>
  <sheetData>
    <row r="1" spans="1:14" s="164" customFormat="1" ht="12.75">
      <c r="A1" s="237" t="s">
        <v>299</v>
      </c>
      <c r="B1" s="237"/>
      <c r="C1" s="237"/>
      <c r="D1" s="237"/>
      <c r="E1" s="237"/>
      <c r="F1" s="237"/>
      <c r="G1" s="237"/>
      <c r="H1" s="237"/>
      <c r="I1" s="237"/>
      <c r="J1" s="166"/>
      <c r="K1" s="167"/>
    </row>
    <row r="2" spans="1:14" s="164" customFormat="1" ht="12.75">
      <c r="A2" s="238" t="s">
        <v>223</v>
      </c>
      <c r="B2" s="238"/>
      <c r="C2" s="238"/>
      <c r="D2" s="238"/>
      <c r="E2" s="238"/>
      <c r="F2" s="238"/>
      <c r="G2" s="238"/>
      <c r="H2" s="238"/>
      <c r="I2" s="238"/>
      <c r="J2" s="166"/>
      <c r="K2" s="167"/>
    </row>
    <row r="3" spans="1:14" s="164" customFormat="1" ht="12.75">
      <c r="A3" s="239" t="s">
        <v>71</v>
      </c>
      <c r="B3" s="239"/>
      <c r="C3" s="239"/>
      <c r="D3" s="239"/>
      <c r="E3" s="239"/>
      <c r="F3" s="239"/>
      <c r="G3" s="239"/>
      <c r="H3" s="239"/>
      <c r="I3" s="239"/>
      <c r="J3" s="168"/>
      <c r="K3" s="168"/>
    </row>
    <row r="4" spans="1:14" s="164" customFormat="1" ht="12.75">
      <c r="A4" s="133"/>
      <c r="B4" s="133"/>
      <c r="C4" s="133"/>
      <c r="D4" s="133"/>
      <c r="E4" s="133"/>
      <c r="F4" s="133"/>
      <c r="G4" s="133"/>
      <c r="H4" s="133"/>
    </row>
    <row r="5" spans="1:14" s="164" customFormat="1" ht="12.75" customHeight="1">
      <c r="A5" s="169" t="str">
        <f>'Lokālā tāme'!A5</f>
        <v>Objekta nosaukums: "20kV līnijas B5929 pārbūve Saukrastu un Sējas pagasti, Saulkrastu novads", IO-259556</v>
      </c>
      <c r="B5" s="132"/>
      <c r="C5" s="132"/>
      <c r="D5" s="132"/>
      <c r="E5" s="133"/>
      <c r="F5" s="133"/>
      <c r="G5" s="133"/>
      <c r="H5" s="132"/>
      <c r="J5" s="134"/>
      <c r="K5" s="134"/>
      <c r="L5" s="134"/>
      <c r="M5" s="134"/>
      <c r="N5" s="134"/>
    </row>
    <row r="6" spans="1:14" s="159" customFormat="1" ht="12.75" customHeight="1">
      <c r="A6" s="169" t="str">
        <f>'Lokālā tāme'!A6</f>
        <v>Būves nosaukums:  Vidsprieguma elektropārvades līnijas</v>
      </c>
      <c r="B6" s="135"/>
      <c r="C6" s="135"/>
      <c r="D6" s="135"/>
      <c r="E6" s="136"/>
      <c r="F6" s="136"/>
      <c r="G6" s="136"/>
      <c r="H6" s="135"/>
      <c r="J6" s="137"/>
      <c r="K6" s="137"/>
      <c r="L6" s="137"/>
      <c r="M6" s="137"/>
      <c r="N6" s="137"/>
    </row>
    <row r="7" spans="1:14" s="159" customFormat="1" ht="12.75" customHeight="1">
      <c r="A7" s="169" t="str">
        <f>'Lokālā tāme'!A7</f>
        <v>Objekta adrese:  Poligona ceļš, Saulkrastu pag., Saulkrastu nov.</v>
      </c>
      <c r="B7" s="135"/>
      <c r="C7" s="135"/>
      <c r="D7" s="135"/>
      <c r="E7" s="136"/>
      <c r="F7" s="136"/>
      <c r="G7" s="136"/>
      <c r="H7" s="135"/>
      <c r="J7" s="137"/>
      <c r="K7" s="137"/>
      <c r="L7" s="137"/>
      <c r="M7" s="137"/>
      <c r="N7" s="137"/>
    </row>
    <row r="8" spans="1:14" s="159" customFormat="1" ht="12.75" customHeight="1">
      <c r="A8" s="169" t="str">
        <f>'Lokālā tāme'!A8</f>
        <v>Pasūtījuma Nr.: IO-259556</v>
      </c>
      <c r="B8" s="135"/>
      <c r="C8" s="135"/>
      <c r="D8" s="135"/>
      <c r="E8" s="136"/>
      <c r="F8" s="136"/>
      <c r="G8" s="136"/>
      <c r="H8" s="135"/>
      <c r="J8" s="137"/>
      <c r="K8" s="137"/>
      <c r="L8" s="137"/>
      <c r="M8" s="137"/>
      <c r="N8" s="137"/>
    </row>
    <row r="9" spans="1:14" s="164" customFormat="1" ht="12.75" customHeight="1">
      <c r="A9" s="169" t="str">
        <f>'Lokālā tāme'!A9</f>
        <v>Pasūtītājs: AS "Sadales tīkls"</v>
      </c>
      <c r="B9" s="132"/>
      <c r="C9" s="132"/>
      <c r="D9" s="132"/>
      <c r="E9" s="133"/>
      <c r="F9" s="133"/>
      <c r="G9" s="133"/>
      <c r="H9" s="132"/>
      <c r="J9" s="134"/>
      <c r="K9" s="134"/>
      <c r="L9" s="134"/>
      <c r="M9" s="134"/>
      <c r="N9" s="134"/>
    </row>
    <row r="10" spans="1:14" s="159" customFormat="1" ht="12.75" customHeight="1">
      <c r="A10" s="169" t="str">
        <f>'Lokālā tāme'!A10</f>
        <v xml:space="preserve">Pretendents: </v>
      </c>
      <c r="B10" s="135"/>
      <c r="C10" s="135"/>
      <c r="D10" s="135"/>
      <c r="E10" s="136"/>
      <c r="F10" s="136"/>
      <c r="G10" s="136"/>
      <c r="H10" s="135"/>
      <c r="J10" s="137"/>
      <c r="K10" s="137"/>
      <c r="L10" s="137"/>
      <c r="M10" s="137"/>
      <c r="N10" s="137"/>
    </row>
    <row r="11" spans="1:14" s="164" customFormat="1" ht="12.75" customHeight="1">
      <c r="A11" s="132"/>
      <c r="B11" s="132"/>
      <c r="C11" s="132"/>
      <c r="D11" s="132"/>
      <c r="E11" s="133"/>
      <c r="F11" s="133"/>
      <c r="G11" s="133"/>
      <c r="H11" s="132"/>
      <c r="J11" s="134"/>
      <c r="K11" s="134"/>
      <c r="L11" s="134"/>
      <c r="M11" s="134"/>
      <c r="N11" s="134"/>
    </row>
    <row r="12" spans="1:14" s="164" customFormat="1" ht="12.75">
      <c r="A12" s="170"/>
      <c r="B12" s="170"/>
      <c r="C12" s="170"/>
      <c r="D12" s="170"/>
      <c r="E12" s="170"/>
      <c r="F12" s="170"/>
      <c r="G12" s="170"/>
      <c r="H12" s="170"/>
      <c r="J12" s="170"/>
    </row>
    <row r="13" spans="1:14" s="164" customFormat="1" ht="12.75">
      <c r="B13" s="168"/>
      <c r="C13" s="171" t="s">
        <v>300</v>
      </c>
      <c r="D13" s="172">
        <f>E23</f>
        <v>0</v>
      </c>
      <c r="E13" s="170"/>
      <c r="F13" s="170"/>
      <c r="G13" s="170"/>
      <c r="H13" s="170"/>
      <c r="J13" s="170"/>
    </row>
    <row r="14" spans="1:14" s="164" customFormat="1" ht="12.75">
      <c r="B14" s="168"/>
      <c r="C14" s="171" t="s">
        <v>301</v>
      </c>
      <c r="D14" s="173">
        <f>I19</f>
        <v>0</v>
      </c>
      <c r="E14" s="170"/>
      <c r="F14" s="170"/>
      <c r="G14" s="170"/>
      <c r="H14" s="170"/>
      <c r="J14" s="170"/>
    </row>
    <row r="15" spans="1:14" s="164" customFormat="1" ht="12.75"/>
    <row r="16" spans="1:14">
      <c r="A16" s="240" t="s">
        <v>302</v>
      </c>
      <c r="B16" s="242" t="s">
        <v>303</v>
      </c>
      <c r="C16" s="242" t="s">
        <v>304</v>
      </c>
      <c r="D16" s="242"/>
      <c r="E16" s="242" t="s">
        <v>305</v>
      </c>
      <c r="F16" s="243" t="s">
        <v>306</v>
      </c>
      <c r="G16" s="243"/>
      <c r="H16" s="243"/>
      <c r="I16" s="242" t="s">
        <v>307</v>
      </c>
      <c r="J16" s="175"/>
      <c r="K16" s="175"/>
    </row>
    <row r="17" spans="1:16" ht="25.5">
      <c r="A17" s="241"/>
      <c r="B17" s="242"/>
      <c r="C17" s="242"/>
      <c r="D17" s="242"/>
      <c r="E17" s="242"/>
      <c r="F17" s="174" t="s">
        <v>308</v>
      </c>
      <c r="G17" s="174" t="s">
        <v>309</v>
      </c>
      <c r="H17" s="174" t="s">
        <v>310</v>
      </c>
      <c r="I17" s="242"/>
    </row>
    <row r="18" spans="1:16" ht="26.25" customHeight="1">
      <c r="A18" s="177">
        <v>1</v>
      </c>
      <c r="B18" s="178">
        <v>1</v>
      </c>
      <c r="C18" s="227" t="s">
        <v>223</v>
      </c>
      <c r="D18" s="228"/>
      <c r="E18" s="179">
        <f>'Lokālā tāme'!P119</f>
        <v>0</v>
      </c>
      <c r="F18" s="180">
        <f>'Lokālā tāme'!M119</f>
        <v>0</v>
      </c>
      <c r="G18" s="180">
        <f>'Lokālā tāme'!N119</f>
        <v>0</v>
      </c>
      <c r="H18" s="180">
        <f>'Lokālā tāme'!O119</f>
        <v>0</v>
      </c>
      <c r="I18" s="180">
        <f>'Lokālā tāme'!L119</f>
        <v>0</v>
      </c>
    </row>
    <row r="19" spans="1:16">
      <c r="A19" s="229" t="s">
        <v>294</v>
      </c>
      <c r="B19" s="230"/>
      <c r="C19" s="230"/>
      <c r="D19" s="181"/>
      <c r="E19" s="182">
        <f>E18</f>
        <v>0</v>
      </c>
      <c r="F19" s="182">
        <f>F18</f>
        <v>0</v>
      </c>
      <c r="G19" s="182">
        <f>G18</f>
        <v>0</v>
      </c>
      <c r="H19" s="182">
        <f>H18</f>
        <v>0</v>
      </c>
      <c r="I19" s="182">
        <f>I18</f>
        <v>0</v>
      </c>
    </row>
    <row r="20" spans="1:16">
      <c r="A20" s="231" t="s">
        <v>311</v>
      </c>
      <c r="B20" s="232"/>
      <c r="C20" s="232"/>
      <c r="D20" s="183">
        <v>0</v>
      </c>
      <c r="E20" s="184">
        <f>ROUND(E19*D20,2)</f>
        <v>0</v>
      </c>
      <c r="F20" s="185"/>
      <c r="G20" s="185"/>
      <c r="H20" s="185"/>
      <c r="I20" s="185"/>
    </row>
    <row r="21" spans="1:16">
      <c r="A21" s="233" t="s">
        <v>312</v>
      </c>
      <c r="B21" s="234"/>
      <c r="C21" s="234"/>
      <c r="D21" s="186">
        <v>0</v>
      </c>
      <c r="E21" s="187">
        <f>ROUND(E20*D21,2)</f>
        <v>0</v>
      </c>
      <c r="F21" s="188"/>
      <c r="G21" s="188"/>
      <c r="H21" s="188"/>
      <c r="I21" s="188"/>
    </row>
    <row r="22" spans="1:16">
      <c r="A22" s="235" t="s">
        <v>313</v>
      </c>
      <c r="B22" s="236"/>
      <c r="C22" s="236"/>
      <c r="D22" s="183">
        <v>0</v>
      </c>
      <c r="E22" s="189">
        <f>ROUND(E19*D22,2)</f>
        <v>0</v>
      </c>
      <c r="F22" s="185"/>
      <c r="G22" s="185"/>
      <c r="H22" s="185"/>
      <c r="I22" s="185"/>
    </row>
    <row r="23" spans="1:16">
      <c r="A23" s="229" t="s">
        <v>295</v>
      </c>
      <c r="B23" s="230"/>
      <c r="C23" s="230"/>
      <c r="D23" s="190"/>
      <c r="E23" s="182">
        <f>E22+E20+E19</f>
        <v>0</v>
      </c>
      <c r="F23" s="191"/>
      <c r="G23" s="191"/>
      <c r="H23" s="191"/>
      <c r="I23" s="191"/>
    </row>
    <row r="24" spans="1:16" s="164" customFormat="1" ht="12.75">
      <c r="E24" s="192"/>
      <c r="P24" s="193"/>
    </row>
    <row r="25" spans="1:16" s="150" customFormat="1" ht="12.75">
      <c r="A25" s="194" t="s">
        <v>296</v>
      </c>
      <c r="B25" s="195" t="s">
        <v>314</v>
      </c>
      <c r="D25" s="151"/>
      <c r="F25" s="151"/>
    </row>
    <row r="26" spans="1:16" s="154" customFormat="1" ht="12.75">
      <c r="A26" s="194" t="s">
        <v>297</v>
      </c>
      <c r="B26" s="195" t="s">
        <v>314</v>
      </c>
      <c r="D26" s="155"/>
      <c r="E26" s="155"/>
      <c r="F26" s="155"/>
      <c r="G26" s="155"/>
    </row>
    <row r="27" spans="1:16" s="154" customFormat="1" ht="12.75" customHeight="1">
      <c r="A27" s="156"/>
      <c r="B27" s="157"/>
      <c r="C27" s="150"/>
    </row>
    <row r="28" spans="1:16" s="154" customFormat="1" ht="12.75" customHeight="1">
      <c r="A28" s="156" t="str">
        <f>"Tāmes izmaksas bez PVN: "&amp;E23</f>
        <v>Tāmes izmaksas bez PVN: 0</v>
      </c>
      <c r="B28" s="157"/>
      <c r="C28" s="150"/>
    </row>
    <row r="29" spans="1:16" s="154" customFormat="1" ht="12.75" customHeight="1">
      <c r="A29" s="156"/>
      <c r="B29" s="157"/>
      <c r="C29" s="150"/>
    </row>
    <row r="30" spans="1:16" s="154" customFormat="1" ht="12.75" customHeight="1">
      <c r="A30" s="156"/>
      <c r="B30" s="157"/>
      <c r="C30" s="150"/>
    </row>
    <row r="31" spans="1:16" s="154" customFormat="1" ht="12.75">
      <c r="A31" s="156" t="s">
        <v>315</v>
      </c>
      <c r="B31" s="195" t="s">
        <v>314</v>
      </c>
      <c r="C31" s="150"/>
    </row>
    <row r="32" spans="1:16" s="154" customFormat="1" ht="12.75">
      <c r="A32" s="156" t="s">
        <v>297</v>
      </c>
      <c r="B32" s="195" t="s">
        <v>314</v>
      </c>
      <c r="C32" s="150"/>
    </row>
    <row r="33" spans="1:9" s="154" customFormat="1" ht="12.75">
      <c r="B33" s="157"/>
      <c r="C33" s="150"/>
    </row>
    <row r="34" spans="1:9" s="154" customFormat="1" ht="12.75">
      <c r="A34" s="156" t="str">
        <f ca="1">'Lokālā tāme'!L11</f>
        <v>Tāme sastādīta 2024. gada 30.augustā</v>
      </c>
      <c r="B34" s="157"/>
      <c r="C34" s="150"/>
    </row>
    <row r="35" spans="1:9" s="159" customFormat="1" ht="12.75">
      <c r="A35" s="158"/>
      <c r="B35" s="158"/>
      <c r="C35" s="158"/>
      <c r="D35" s="158"/>
      <c r="E35" s="158"/>
    </row>
    <row r="36" spans="1:9" s="159" customFormat="1" ht="12.75">
      <c r="A36" s="160"/>
      <c r="B36" s="158"/>
      <c r="C36" s="161"/>
      <c r="D36" s="162"/>
      <c r="E36" s="162"/>
    </row>
    <row r="37" spans="1:9" s="159" customFormat="1" ht="12.75">
      <c r="A37" s="226" t="s">
        <v>298</v>
      </c>
      <c r="B37" s="226"/>
      <c r="C37" s="226"/>
      <c r="D37" s="226"/>
      <c r="E37" s="226"/>
      <c r="F37" s="226"/>
      <c r="G37" s="226"/>
      <c r="H37" s="226"/>
      <c r="I37" s="226"/>
    </row>
  </sheetData>
  <mergeCells count="16">
    <mergeCell ref="A1:I1"/>
    <mergeCell ref="A2:I2"/>
    <mergeCell ref="A3:I3"/>
    <mergeCell ref="A16:A17"/>
    <mergeCell ref="B16:B17"/>
    <mergeCell ref="C16:D17"/>
    <mergeCell ref="E16:E17"/>
    <mergeCell ref="F16:H16"/>
    <mergeCell ref="I16:I17"/>
    <mergeCell ref="A37:I37"/>
    <mergeCell ref="C18:D18"/>
    <mergeCell ref="A19:C19"/>
    <mergeCell ref="A20:C20"/>
    <mergeCell ref="A21:C21"/>
    <mergeCell ref="A22:C22"/>
    <mergeCell ref="A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131"/>
  <sheetViews>
    <sheetView view="pageBreakPreview" topLeftCell="A30" zoomScaleNormal="100" zoomScaleSheetLayoutView="100" workbookViewId="0">
      <selection activeCell="K42" sqref="K42"/>
    </sheetView>
  </sheetViews>
  <sheetFormatPr defaultColWidth="15" defaultRowHeight="12"/>
  <cols>
    <col min="1" max="1" width="6" style="32" customWidth="1"/>
    <col min="2" max="2" width="10.7109375" style="33" customWidth="1"/>
    <col min="3" max="3" width="67.5703125" style="118" customWidth="1"/>
    <col min="4" max="4" width="8.5703125" style="34" customWidth="1"/>
    <col min="5" max="5" width="6.7109375" style="34" customWidth="1"/>
    <col min="6" max="16" width="6.7109375" style="33" customWidth="1"/>
    <col min="17" max="17" width="6.7109375" style="34" customWidth="1"/>
    <col min="18" max="18" width="10.140625" style="119" customWidth="1"/>
    <col min="19" max="16384" width="15" style="33"/>
  </cols>
  <sheetData>
    <row r="2" spans="1:18">
      <c r="A2" s="249" t="s">
        <v>96</v>
      </c>
      <c r="B2" s="249"/>
      <c r="C2" s="249"/>
      <c r="D2" s="249"/>
      <c r="E2" s="249"/>
      <c r="F2" s="249"/>
      <c r="G2" s="249"/>
      <c r="H2" s="249"/>
      <c r="I2" s="249"/>
      <c r="J2" s="249"/>
      <c r="K2" s="249"/>
      <c r="L2" s="249"/>
      <c r="M2" s="249"/>
      <c r="N2" s="249"/>
      <c r="O2" s="249"/>
      <c r="P2" s="249"/>
      <c r="Q2" s="249"/>
      <c r="R2" s="249"/>
    </row>
    <row r="3" spans="1:18">
      <c r="A3" s="252" t="s">
        <v>223</v>
      </c>
      <c r="B3" s="249"/>
      <c r="C3" s="249"/>
      <c r="D3" s="249"/>
      <c r="E3" s="249"/>
      <c r="F3" s="249"/>
      <c r="G3" s="249"/>
      <c r="H3" s="249"/>
      <c r="I3" s="249"/>
      <c r="J3" s="249"/>
      <c r="K3" s="249"/>
      <c r="L3" s="249"/>
      <c r="M3" s="249"/>
      <c r="N3" s="249"/>
      <c r="O3" s="249"/>
      <c r="P3" s="249"/>
      <c r="Q3" s="249"/>
      <c r="R3" s="249"/>
    </row>
    <row r="4" spans="1:18">
      <c r="A4" s="250" t="s">
        <v>71</v>
      </c>
      <c r="B4" s="251"/>
      <c r="C4" s="251"/>
      <c r="D4" s="251"/>
      <c r="E4" s="251"/>
      <c r="F4" s="251"/>
      <c r="G4" s="251"/>
      <c r="H4" s="251"/>
      <c r="I4" s="251"/>
      <c r="J4" s="251"/>
      <c r="K4" s="251"/>
      <c r="L4" s="251"/>
      <c r="M4" s="251"/>
      <c r="N4" s="251"/>
      <c r="O4" s="251"/>
      <c r="P4" s="251"/>
      <c r="Q4" s="251"/>
      <c r="R4" s="251"/>
    </row>
    <row r="5" spans="1:18">
      <c r="A5" s="35" t="s">
        <v>224</v>
      </c>
      <c r="B5" s="30"/>
      <c r="C5" s="201"/>
      <c r="D5" s="30"/>
      <c r="E5" s="30"/>
      <c r="F5" s="8"/>
      <c r="G5" s="8"/>
      <c r="H5" s="8"/>
      <c r="I5" s="8"/>
      <c r="J5" s="8"/>
      <c r="K5" s="8"/>
      <c r="L5" s="8"/>
      <c r="M5" s="8"/>
      <c r="N5" s="8"/>
      <c r="O5" s="8"/>
      <c r="P5" s="8"/>
      <c r="Q5" s="30"/>
      <c r="R5" s="209"/>
    </row>
    <row r="6" spans="1:18">
      <c r="A6" s="36" t="s">
        <v>114</v>
      </c>
      <c r="B6" s="30"/>
      <c r="C6" s="201"/>
      <c r="D6" s="30"/>
      <c r="E6" s="30"/>
      <c r="F6" s="8"/>
      <c r="G6" s="8"/>
      <c r="H6" s="8"/>
      <c r="I6" s="8"/>
      <c r="J6" s="8"/>
      <c r="K6" s="8"/>
      <c r="L6" s="8"/>
      <c r="M6" s="8"/>
      <c r="N6" s="8"/>
      <c r="O6" s="8"/>
      <c r="P6" s="8"/>
      <c r="Q6" s="30"/>
      <c r="R6" s="209"/>
    </row>
    <row r="7" spans="1:18">
      <c r="A7" s="35" t="s">
        <v>115</v>
      </c>
      <c r="B7" s="30"/>
      <c r="C7" s="201"/>
      <c r="D7" s="30"/>
      <c r="E7" s="30"/>
      <c r="F7" s="8"/>
      <c r="G7" s="8"/>
      <c r="H7" s="8"/>
      <c r="I7" s="8"/>
      <c r="J7" s="8"/>
      <c r="K7" s="8"/>
      <c r="L7" s="8"/>
      <c r="M7" s="37"/>
      <c r="N7" s="8"/>
      <c r="O7" s="38"/>
      <c r="P7" s="38"/>
      <c r="Q7" s="210"/>
      <c r="R7" s="211"/>
    </row>
    <row r="8" spans="1:18">
      <c r="A8" s="35" t="s">
        <v>116</v>
      </c>
      <c r="B8" s="30"/>
      <c r="C8" s="201"/>
      <c r="D8" s="30"/>
      <c r="E8" s="30"/>
      <c r="F8" s="8"/>
      <c r="G8" s="8"/>
      <c r="H8" s="8"/>
      <c r="I8" s="8"/>
      <c r="J8" s="8"/>
      <c r="K8" s="8"/>
      <c r="L8" s="8"/>
      <c r="M8" s="8"/>
      <c r="N8" s="8"/>
      <c r="O8" s="8"/>
      <c r="P8" s="8"/>
      <c r="Q8" s="30"/>
      <c r="R8" s="209"/>
    </row>
    <row r="9" spans="1:18">
      <c r="A9" s="7" t="s">
        <v>97</v>
      </c>
      <c r="B9" s="37"/>
      <c r="C9" s="202"/>
      <c r="D9" s="30"/>
      <c r="E9" s="30"/>
      <c r="F9" s="8"/>
      <c r="G9" s="9"/>
      <c r="H9" s="10"/>
      <c r="I9" s="39"/>
      <c r="J9" s="39"/>
      <c r="K9" s="39"/>
      <c r="L9" s="39"/>
      <c r="M9" s="39"/>
      <c r="N9" s="39"/>
      <c r="O9" s="39"/>
      <c r="P9" s="39"/>
      <c r="Q9" s="24"/>
      <c r="R9" s="29"/>
    </row>
    <row r="10" spans="1:18">
      <c r="A10" s="7" t="s">
        <v>72</v>
      </c>
      <c r="B10" s="30"/>
      <c r="C10" s="201"/>
      <c r="D10" s="30"/>
      <c r="E10" s="30"/>
      <c r="F10" s="8"/>
      <c r="G10" s="9"/>
      <c r="H10" s="11"/>
      <c r="I10" s="39"/>
      <c r="J10" s="39"/>
      <c r="K10" s="39"/>
      <c r="L10" s="120" t="str">
        <f>"Tāmes izmaksas bez PVN: "&amp;P119</f>
        <v>Tāmes izmaksas bez PVN: 0</v>
      </c>
      <c r="M10" s="39"/>
      <c r="N10" s="39"/>
      <c r="O10" s="39"/>
      <c r="P10" s="39"/>
      <c r="Q10" s="24"/>
      <c r="R10" s="29"/>
    </row>
    <row r="11" spans="1:18">
      <c r="A11" s="7"/>
      <c r="B11" s="37"/>
      <c r="C11" s="203"/>
      <c r="D11" s="37"/>
      <c r="E11" s="31"/>
      <c r="F11" s="40"/>
      <c r="G11" s="40"/>
      <c r="H11" s="40"/>
      <c r="I11" s="40"/>
      <c r="J11" s="40"/>
      <c r="K11" s="39"/>
      <c r="L11" s="121" t="str">
        <f ca="1">"Tāme sastādīta "&amp;TEXT(TODAY(), "yyyy. ")&amp; "gada " &amp; DAY(TODAY()) &amp; "." &amp;CHOOSE(MONTH(TODAY()), "janvārī", "februārī", "martā", "aprīlī", "maijā", "jūnijā", "jūlijā", "augustā", "septembrī", "oktobrī", "nevembrī", "decembrī")</f>
        <v>Tāme sastādīta 2024. gada 30.augustā</v>
      </c>
      <c r="M11" s="39"/>
      <c r="N11" s="41"/>
      <c r="O11" s="42"/>
      <c r="P11" s="42"/>
      <c r="Q11" s="24"/>
      <c r="R11" s="29"/>
    </row>
    <row r="12" spans="1:18" ht="24">
      <c r="A12" s="13"/>
      <c r="B12" s="37"/>
      <c r="C12" s="201" t="s">
        <v>73</v>
      </c>
      <c r="D12" s="43"/>
      <c r="E12" s="43"/>
      <c r="F12" s="44"/>
      <c r="G12" s="44"/>
      <c r="H12" s="45"/>
      <c r="I12" s="45"/>
      <c r="J12" s="45"/>
      <c r="K12" s="12"/>
      <c r="M12" s="39"/>
      <c r="N12" s="46"/>
      <c r="O12" s="14"/>
      <c r="P12" s="15"/>
      <c r="Q12" s="212"/>
      <c r="R12" s="213"/>
    </row>
    <row r="13" spans="1:18">
      <c r="A13" s="16"/>
      <c r="B13" s="2"/>
      <c r="C13" s="3"/>
      <c r="D13" s="2"/>
      <c r="E13" s="2"/>
      <c r="F13" s="4"/>
      <c r="G13" s="2"/>
      <c r="H13" s="2"/>
      <c r="I13" s="4"/>
      <c r="J13" s="4"/>
      <c r="K13" s="4"/>
      <c r="L13" s="4"/>
      <c r="M13" s="4"/>
      <c r="N13" s="4"/>
      <c r="O13" s="4"/>
      <c r="P13" s="4"/>
      <c r="Q13" s="2"/>
      <c r="R13" s="28"/>
    </row>
    <row r="14" spans="1:18">
      <c r="A14" s="255" t="s">
        <v>74</v>
      </c>
      <c r="B14" s="254" t="s">
        <v>75</v>
      </c>
      <c r="C14" s="253" t="s">
        <v>76</v>
      </c>
      <c r="D14" s="254" t="s">
        <v>77</v>
      </c>
      <c r="E14" s="254" t="s">
        <v>78</v>
      </c>
      <c r="F14" s="253" t="s">
        <v>79</v>
      </c>
      <c r="G14" s="253"/>
      <c r="H14" s="253"/>
      <c r="I14" s="253"/>
      <c r="J14" s="253"/>
      <c r="K14" s="253"/>
      <c r="L14" s="253" t="s">
        <v>80</v>
      </c>
      <c r="M14" s="253"/>
      <c r="N14" s="253"/>
      <c r="O14" s="253"/>
      <c r="P14" s="253"/>
      <c r="Q14" s="21"/>
      <c r="R14" s="25"/>
    </row>
    <row r="15" spans="1:18" ht="76.5">
      <c r="A15" s="255"/>
      <c r="B15" s="254"/>
      <c r="C15" s="253"/>
      <c r="D15" s="254"/>
      <c r="E15" s="254"/>
      <c r="F15" s="5" t="s">
        <v>281</v>
      </c>
      <c r="G15" s="5" t="s">
        <v>81</v>
      </c>
      <c r="H15" s="5" t="s">
        <v>82</v>
      </c>
      <c r="I15" s="5" t="s">
        <v>83</v>
      </c>
      <c r="J15" s="5" t="s">
        <v>84</v>
      </c>
      <c r="K15" s="5" t="s">
        <v>85</v>
      </c>
      <c r="L15" s="5" t="s">
        <v>86</v>
      </c>
      <c r="M15" s="5" t="s">
        <v>82</v>
      </c>
      <c r="N15" s="5" t="s">
        <v>83</v>
      </c>
      <c r="O15" s="5" t="s">
        <v>84</v>
      </c>
      <c r="P15" s="5" t="s">
        <v>87</v>
      </c>
      <c r="Q15" s="22" t="s">
        <v>88</v>
      </c>
      <c r="R15" s="26" t="s">
        <v>222</v>
      </c>
    </row>
    <row r="16" spans="1:18" s="54" customFormat="1">
      <c r="A16" s="51">
        <v>1</v>
      </c>
      <c r="B16" s="52" t="s">
        <v>225</v>
      </c>
      <c r="C16" s="196" t="s">
        <v>89</v>
      </c>
      <c r="D16" s="53"/>
      <c r="E16" s="53"/>
      <c r="F16" s="52"/>
      <c r="G16" s="52"/>
      <c r="H16" s="52"/>
      <c r="I16" s="52"/>
      <c r="J16" s="52"/>
      <c r="K16" s="52"/>
      <c r="L16" s="52"/>
      <c r="M16" s="52"/>
      <c r="N16" s="52"/>
      <c r="O16" s="52"/>
      <c r="P16" s="52"/>
      <c r="Q16" s="53"/>
      <c r="R16" s="214"/>
    </row>
    <row r="17" spans="1:18">
      <c r="A17" s="19" t="s">
        <v>98</v>
      </c>
      <c r="B17" s="47" t="s">
        <v>0</v>
      </c>
      <c r="C17" s="197" t="s">
        <v>1</v>
      </c>
      <c r="D17" s="48" t="s">
        <v>2</v>
      </c>
      <c r="E17" s="48">
        <v>1.724</v>
      </c>
      <c r="F17" s="17"/>
      <c r="G17" s="17"/>
      <c r="H17" s="17">
        <f t="shared" ref="H17" si="0">ROUND(F17*G17,2)</f>
        <v>0</v>
      </c>
      <c r="I17" s="17"/>
      <c r="J17" s="17"/>
      <c r="K17" s="17">
        <f t="shared" ref="K17" si="1">SUM(H17:J17)</f>
        <v>0</v>
      </c>
      <c r="L17" s="17">
        <f t="shared" ref="L17" si="2">ROUND(E17*F17,2)</f>
        <v>0</v>
      </c>
      <c r="M17" s="17">
        <f t="shared" ref="M17" si="3">ROUND(E17*H17,2)</f>
        <v>0</v>
      </c>
      <c r="N17" s="17">
        <f t="shared" ref="N17" si="4">ROUND(E17*I17,2)</f>
        <v>0</v>
      </c>
      <c r="O17" s="17">
        <f t="shared" ref="O17" si="5">ROUND(J17*E17,2)</f>
        <v>0</v>
      </c>
      <c r="P17" s="17">
        <f t="shared" ref="P17" si="6">SUM(M17:O17)</f>
        <v>0</v>
      </c>
      <c r="Q17" s="17"/>
      <c r="R17" s="17"/>
    </row>
    <row r="18" spans="1:18">
      <c r="A18" s="19" t="s">
        <v>99</v>
      </c>
      <c r="B18" s="47" t="s">
        <v>3</v>
      </c>
      <c r="C18" s="197" t="s">
        <v>4</v>
      </c>
      <c r="D18" s="48" t="s">
        <v>2</v>
      </c>
      <c r="E18" s="48">
        <v>1.7869999999999999</v>
      </c>
      <c r="F18" s="47"/>
      <c r="G18" s="47"/>
      <c r="H18" s="17">
        <f t="shared" ref="H18:H22" si="7">ROUND(F18*G18,2)</f>
        <v>0</v>
      </c>
      <c r="I18" s="17"/>
      <c r="J18" s="17"/>
      <c r="K18" s="17">
        <f t="shared" ref="K18:K22" si="8">SUM(H18:J18)</f>
        <v>0</v>
      </c>
      <c r="L18" s="17">
        <f t="shared" ref="L18:L22" si="9">ROUND(E18*F18,2)</f>
        <v>0</v>
      </c>
      <c r="M18" s="17">
        <f t="shared" ref="M18:M22" si="10">ROUND(E18*H18,2)</f>
        <v>0</v>
      </c>
      <c r="N18" s="17">
        <f t="shared" ref="N18:N22" si="11">ROUND(E18*I18,2)</f>
        <v>0</v>
      </c>
      <c r="O18" s="17">
        <f t="shared" ref="O18:O22" si="12">ROUND(J18*E18,2)</f>
        <v>0</v>
      </c>
      <c r="P18" s="17">
        <f t="shared" ref="P18:P22" si="13">SUM(M18:O18)</f>
        <v>0</v>
      </c>
      <c r="Q18" s="48"/>
      <c r="R18" s="215"/>
    </row>
    <row r="19" spans="1:18">
      <c r="A19" s="19" t="s">
        <v>100</v>
      </c>
      <c r="B19" s="47" t="s">
        <v>117</v>
      </c>
      <c r="C19" s="197" t="s">
        <v>118</v>
      </c>
      <c r="D19" s="48" t="s">
        <v>7</v>
      </c>
      <c r="E19" s="48">
        <v>1</v>
      </c>
      <c r="F19" s="47"/>
      <c r="G19" s="47"/>
      <c r="H19" s="17">
        <f t="shared" si="7"/>
        <v>0</v>
      </c>
      <c r="I19" s="17"/>
      <c r="J19" s="17"/>
      <c r="K19" s="17">
        <f t="shared" si="8"/>
        <v>0</v>
      </c>
      <c r="L19" s="17">
        <f t="shared" si="9"/>
        <v>0</v>
      </c>
      <c r="M19" s="17">
        <f t="shared" si="10"/>
        <v>0</v>
      </c>
      <c r="N19" s="17">
        <f t="shared" si="11"/>
        <v>0</v>
      </c>
      <c r="O19" s="17">
        <f t="shared" si="12"/>
        <v>0</v>
      </c>
      <c r="P19" s="17">
        <f t="shared" si="13"/>
        <v>0</v>
      </c>
      <c r="Q19" s="48"/>
      <c r="R19" s="215"/>
    </row>
    <row r="20" spans="1:18">
      <c r="A20" s="19" t="s">
        <v>101</v>
      </c>
      <c r="B20" s="47" t="s">
        <v>5</v>
      </c>
      <c r="C20" s="197" t="s">
        <v>6</v>
      </c>
      <c r="D20" s="48" t="s">
        <v>7</v>
      </c>
      <c r="E20" s="48">
        <v>1</v>
      </c>
      <c r="F20" s="47"/>
      <c r="G20" s="47"/>
      <c r="H20" s="17">
        <f t="shared" si="7"/>
        <v>0</v>
      </c>
      <c r="I20" s="17"/>
      <c r="J20" s="17"/>
      <c r="K20" s="17">
        <f t="shared" si="8"/>
        <v>0</v>
      </c>
      <c r="L20" s="17">
        <f t="shared" si="9"/>
        <v>0</v>
      </c>
      <c r="M20" s="17">
        <f t="shared" si="10"/>
        <v>0</v>
      </c>
      <c r="N20" s="17">
        <f t="shared" si="11"/>
        <v>0</v>
      </c>
      <c r="O20" s="17">
        <f t="shared" si="12"/>
        <v>0</v>
      </c>
      <c r="P20" s="17">
        <f t="shared" si="13"/>
        <v>0</v>
      </c>
      <c r="Q20" s="48"/>
      <c r="R20" s="215"/>
    </row>
    <row r="21" spans="1:18">
      <c r="A21" s="19" t="s">
        <v>121</v>
      </c>
      <c r="B21" s="47" t="s">
        <v>8</v>
      </c>
      <c r="C21" s="197" t="s">
        <v>9</v>
      </c>
      <c r="D21" s="48" t="s">
        <v>7</v>
      </c>
      <c r="E21" s="48">
        <v>1</v>
      </c>
      <c r="F21" s="47"/>
      <c r="G21" s="47"/>
      <c r="H21" s="17">
        <f t="shared" si="7"/>
        <v>0</v>
      </c>
      <c r="I21" s="17"/>
      <c r="J21" s="17"/>
      <c r="K21" s="17">
        <f t="shared" si="8"/>
        <v>0</v>
      </c>
      <c r="L21" s="17">
        <f t="shared" si="9"/>
        <v>0</v>
      </c>
      <c r="M21" s="17">
        <f t="shared" si="10"/>
        <v>0</v>
      </c>
      <c r="N21" s="17">
        <f t="shared" si="11"/>
        <v>0</v>
      </c>
      <c r="O21" s="17">
        <f t="shared" si="12"/>
        <v>0</v>
      </c>
      <c r="P21" s="17">
        <f t="shared" si="13"/>
        <v>0</v>
      </c>
      <c r="Q21" s="48"/>
      <c r="R21" s="215"/>
    </row>
    <row r="22" spans="1:18" ht="24">
      <c r="A22" s="19" t="s">
        <v>122</v>
      </c>
      <c r="B22" s="47" t="s">
        <v>119</v>
      </c>
      <c r="C22" s="197" t="s">
        <v>120</v>
      </c>
      <c r="D22" s="48" t="s">
        <v>7</v>
      </c>
      <c r="E22" s="48">
        <v>1</v>
      </c>
      <c r="F22" s="47"/>
      <c r="G22" s="47"/>
      <c r="H22" s="17">
        <f t="shared" si="7"/>
        <v>0</v>
      </c>
      <c r="I22" s="17"/>
      <c r="J22" s="17"/>
      <c r="K22" s="17">
        <f t="shared" si="8"/>
        <v>0</v>
      </c>
      <c r="L22" s="17">
        <f t="shared" si="9"/>
        <v>0</v>
      </c>
      <c r="M22" s="17">
        <f t="shared" si="10"/>
        <v>0</v>
      </c>
      <c r="N22" s="17">
        <f t="shared" si="11"/>
        <v>0</v>
      </c>
      <c r="O22" s="17">
        <f t="shared" si="12"/>
        <v>0</v>
      </c>
      <c r="P22" s="17">
        <f t="shared" si="13"/>
        <v>0</v>
      </c>
      <c r="Q22" s="48"/>
      <c r="R22" s="215"/>
    </row>
    <row r="23" spans="1:18">
      <c r="A23" s="244" t="s">
        <v>288</v>
      </c>
      <c r="B23" s="244"/>
      <c r="C23" s="244"/>
      <c r="D23" s="244"/>
      <c r="E23" s="244"/>
      <c r="F23" s="244"/>
      <c r="G23" s="244"/>
      <c r="H23" s="244"/>
      <c r="I23" s="244"/>
      <c r="J23" s="244"/>
      <c r="K23" s="244"/>
      <c r="L23" s="6">
        <f>SUM(L17:L22)</f>
        <v>0</v>
      </c>
      <c r="M23" s="6">
        <f t="shared" ref="M23:P23" si="14">SUM(M17:M22)</f>
        <v>0</v>
      </c>
      <c r="N23" s="6">
        <f t="shared" si="14"/>
        <v>0</v>
      </c>
      <c r="O23" s="6">
        <f t="shared" si="14"/>
        <v>0</v>
      </c>
      <c r="P23" s="6">
        <f t="shared" si="14"/>
        <v>0</v>
      </c>
      <c r="Q23" s="20"/>
      <c r="R23" s="20"/>
    </row>
    <row r="24" spans="1:18">
      <c r="A24" s="49"/>
      <c r="B24" s="21"/>
      <c r="C24" s="204"/>
      <c r="D24" s="21"/>
      <c r="E24" s="198"/>
      <c r="F24" s="23"/>
      <c r="G24" s="23"/>
      <c r="H24" s="23"/>
      <c r="I24" s="50"/>
      <c r="J24" s="50"/>
      <c r="K24" s="245" t="s">
        <v>91</v>
      </c>
      <c r="L24" s="245"/>
      <c r="M24" s="245"/>
      <c r="N24" s="245"/>
      <c r="O24" s="245"/>
      <c r="P24" s="62">
        <f>SUM(P23*1)</f>
        <v>0</v>
      </c>
      <c r="Q24" s="63"/>
      <c r="R24" s="64"/>
    </row>
    <row r="25" spans="1:18">
      <c r="A25" s="255" t="s">
        <v>74</v>
      </c>
      <c r="B25" s="254" t="s">
        <v>75</v>
      </c>
      <c r="C25" s="253" t="s">
        <v>76</v>
      </c>
      <c r="D25" s="254" t="s">
        <v>77</v>
      </c>
      <c r="E25" s="254" t="s">
        <v>78</v>
      </c>
      <c r="F25" s="253" t="s">
        <v>79</v>
      </c>
      <c r="G25" s="253"/>
      <c r="H25" s="253"/>
      <c r="I25" s="253"/>
      <c r="J25" s="253"/>
      <c r="K25" s="253"/>
      <c r="L25" s="253" t="s">
        <v>80</v>
      </c>
      <c r="M25" s="253"/>
      <c r="N25" s="253"/>
      <c r="O25" s="253"/>
      <c r="P25" s="253"/>
      <c r="Q25" s="21"/>
      <c r="R25" s="25"/>
    </row>
    <row r="26" spans="1:18" ht="76.5">
      <c r="A26" s="255"/>
      <c r="B26" s="254"/>
      <c r="C26" s="253"/>
      <c r="D26" s="254"/>
      <c r="E26" s="254"/>
      <c r="F26" s="5" t="s">
        <v>281</v>
      </c>
      <c r="G26" s="5" t="s">
        <v>81</v>
      </c>
      <c r="H26" s="5" t="s">
        <v>82</v>
      </c>
      <c r="I26" s="5" t="s">
        <v>83</v>
      </c>
      <c r="J26" s="5" t="s">
        <v>84</v>
      </c>
      <c r="K26" s="5" t="s">
        <v>85</v>
      </c>
      <c r="L26" s="5" t="s">
        <v>86</v>
      </c>
      <c r="M26" s="5" t="s">
        <v>82</v>
      </c>
      <c r="N26" s="5" t="s">
        <v>83</v>
      </c>
      <c r="O26" s="5" t="s">
        <v>84</v>
      </c>
      <c r="P26" s="5" t="s">
        <v>87</v>
      </c>
      <c r="Q26" s="22" t="s">
        <v>88</v>
      </c>
      <c r="R26" s="27" t="s">
        <v>222</v>
      </c>
    </row>
    <row r="27" spans="1:18" s="54" customFormat="1">
      <c r="A27" s="55" t="s">
        <v>226</v>
      </c>
      <c r="B27" s="52" t="s">
        <v>225</v>
      </c>
      <c r="C27" s="196" t="s">
        <v>90</v>
      </c>
      <c r="D27" s="53"/>
      <c r="E27" s="53"/>
      <c r="F27" s="52"/>
      <c r="G27" s="52"/>
      <c r="H27" s="52"/>
      <c r="I27" s="52"/>
      <c r="J27" s="52"/>
      <c r="K27" s="52"/>
      <c r="L27" s="52"/>
      <c r="M27" s="52"/>
      <c r="N27" s="52"/>
      <c r="O27" s="52"/>
      <c r="P27" s="52"/>
      <c r="Q27" s="53"/>
      <c r="R27" s="214"/>
    </row>
    <row r="28" spans="1:18">
      <c r="A28" s="19" t="s">
        <v>108</v>
      </c>
      <c r="B28" s="47" t="s">
        <v>10</v>
      </c>
      <c r="C28" s="197" t="s">
        <v>11</v>
      </c>
      <c r="D28" s="48" t="s">
        <v>12</v>
      </c>
      <c r="E28" s="48">
        <v>16</v>
      </c>
      <c r="F28" s="17"/>
      <c r="G28" s="17"/>
      <c r="H28" s="17">
        <f t="shared" ref="H28:H31" si="15">ROUND(F28*G28,2)</f>
        <v>0</v>
      </c>
      <c r="I28" s="17"/>
      <c r="J28" s="17"/>
      <c r="K28" s="17">
        <f t="shared" ref="K28:K31" si="16">SUM(H28:J28)</f>
        <v>0</v>
      </c>
      <c r="L28" s="17">
        <f t="shared" ref="L28:L31" si="17">ROUND(E28*F28,2)</f>
        <v>0</v>
      </c>
      <c r="M28" s="17">
        <f t="shared" ref="M28:M31" si="18">ROUND(E28*H28,2)</f>
        <v>0</v>
      </c>
      <c r="N28" s="17">
        <f t="shared" ref="N28:N31" si="19">ROUND(E28*I28,2)</f>
        <v>0</v>
      </c>
      <c r="O28" s="17">
        <f t="shared" ref="O28:O31" si="20">ROUND(J28*E28,2)</f>
        <v>0</v>
      </c>
      <c r="P28" s="17">
        <f t="shared" ref="P28:P31" si="21">SUM(M28:O28)</f>
        <v>0</v>
      </c>
      <c r="Q28" s="17"/>
      <c r="R28" s="17"/>
    </row>
    <row r="29" spans="1:18">
      <c r="A29" s="19" t="s">
        <v>107</v>
      </c>
      <c r="B29" s="47" t="s">
        <v>123</v>
      </c>
      <c r="C29" s="197" t="s">
        <v>124</v>
      </c>
      <c r="D29" s="48" t="s">
        <v>12</v>
      </c>
      <c r="E29" s="48">
        <v>8</v>
      </c>
      <c r="F29" s="47"/>
      <c r="G29" s="47"/>
      <c r="H29" s="17">
        <f t="shared" si="15"/>
        <v>0</v>
      </c>
      <c r="I29" s="17"/>
      <c r="J29" s="17"/>
      <c r="K29" s="17">
        <f t="shared" si="16"/>
        <v>0</v>
      </c>
      <c r="L29" s="17">
        <f t="shared" si="17"/>
        <v>0</v>
      </c>
      <c r="M29" s="17">
        <f t="shared" si="18"/>
        <v>0</v>
      </c>
      <c r="N29" s="17">
        <f t="shared" si="19"/>
        <v>0</v>
      </c>
      <c r="O29" s="17">
        <f t="shared" si="20"/>
        <v>0</v>
      </c>
      <c r="P29" s="17">
        <f t="shared" si="21"/>
        <v>0</v>
      </c>
      <c r="Q29" s="48"/>
      <c r="R29" s="215"/>
    </row>
    <row r="30" spans="1:18">
      <c r="A30" s="19" t="s">
        <v>106</v>
      </c>
      <c r="B30" s="47" t="s">
        <v>125</v>
      </c>
      <c r="C30" s="197" t="s">
        <v>126</v>
      </c>
      <c r="D30" s="48" t="s">
        <v>12</v>
      </c>
      <c r="E30" s="48">
        <v>5</v>
      </c>
      <c r="F30" s="47"/>
      <c r="G30" s="47"/>
      <c r="H30" s="17">
        <f t="shared" si="15"/>
        <v>0</v>
      </c>
      <c r="I30" s="17"/>
      <c r="J30" s="17"/>
      <c r="K30" s="17">
        <f t="shared" si="16"/>
        <v>0</v>
      </c>
      <c r="L30" s="17">
        <f t="shared" si="17"/>
        <v>0</v>
      </c>
      <c r="M30" s="17">
        <f t="shared" si="18"/>
        <v>0</v>
      </c>
      <c r="N30" s="17">
        <f t="shared" si="19"/>
        <v>0</v>
      </c>
      <c r="O30" s="17">
        <f t="shared" si="20"/>
        <v>0</v>
      </c>
      <c r="P30" s="17">
        <f t="shared" si="21"/>
        <v>0</v>
      </c>
      <c r="Q30" s="48"/>
      <c r="R30" s="215"/>
    </row>
    <row r="31" spans="1:18">
      <c r="A31" s="19" t="s">
        <v>105</v>
      </c>
      <c r="B31" s="47" t="s">
        <v>13</v>
      </c>
      <c r="C31" s="197" t="s">
        <v>14</v>
      </c>
      <c r="D31" s="48" t="s">
        <v>12</v>
      </c>
      <c r="E31" s="48">
        <v>1</v>
      </c>
      <c r="F31" s="47"/>
      <c r="G31" s="47"/>
      <c r="H31" s="17">
        <f t="shared" si="15"/>
        <v>0</v>
      </c>
      <c r="I31" s="17"/>
      <c r="J31" s="17"/>
      <c r="K31" s="17">
        <f t="shared" si="16"/>
        <v>0</v>
      </c>
      <c r="L31" s="17">
        <f t="shared" si="17"/>
        <v>0</v>
      </c>
      <c r="M31" s="17">
        <f t="shared" si="18"/>
        <v>0</v>
      </c>
      <c r="N31" s="17">
        <f t="shared" si="19"/>
        <v>0</v>
      </c>
      <c r="O31" s="17">
        <f t="shared" si="20"/>
        <v>0</v>
      </c>
      <c r="P31" s="17">
        <f t="shared" si="21"/>
        <v>0</v>
      </c>
      <c r="Q31" s="48"/>
      <c r="R31" s="215"/>
    </row>
    <row r="32" spans="1:18">
      <c r="A32" s="19" t="s">
        <v>104</v>
      </c>
      <c r="B32" s="47" t="s">
        <v>15</v>
      </c>
      <c r="C32" s="197" t="s">
        <v>16</v>
      </c>
      <c r="D32" s="48" t="s">
        <v>12</v>
      </c>
      <c r="E32" s="48">
        <v>3</v>
      </c>
      <c r="F32" s="47"/>
      <c r="G32" s="47"/>
      <c r="H32" s="17">
        <f t="shared" ref="H32:H36" si="22">ROUND(F32*G32,2)</f>
        <v>0</v>
      </c>
      <c r="I32" s="17"/>
      <c r="J32" s="17"/>
      <c r="K32" s="17">
        <f t="shared" ref="K32:K36" si="23">SUM(H32:J32)</f>
        <v>0</v>
      </c>
      <c r="L32" s="17">
        <f t="shared" ref="L32:L36" si="24">ROUND(E32*F32,2)</f>
        <v>0</v>
      </c>
      <c r="M32" s="17">
        <f t="shared" ref="M32:M36" si="25">ROUND(E32*H32,2)</f>
        <v>0</v>
      </c>
      <c r="N32" s="17">
        <f t="shared" ref="N32:N36" si="26">ROUND(E32*I32,2)</f>
        <v>0</v>
      </c>
      <c r="O32" s="17">
        <f t="shared" ref="O32:O36" si="27">ROUND(J32*E32,2)</f>
        <v>0</v>
      </c>
      <c r="P32" s="17">
        <f t="shared" ref="P32:P36" si="28">SUM(M32:O32)</f>
        <v>0</v>
      </c>
      <c r="Q32" s="48"/>
      <c r="R32" s="215"/>
    </row>
    <row r="33" spans="1:18">
      <c r="A33" s="19" t="s">
        <v>103</v>
      </c>
      <c r="B33" s="47" t="s">
        <v>17</v>
      </c>
      <c r="C33" s="197" t="s">
        <v>18</v>
      </c>
      <c r="D33" s="48" t="s">
        <v>19</v>
      </c>
      <c r="E33" s="48">
        <v>5.1360000000000001</v>
      </c>
      <c r="F33" s="47"/>
      <c r="G33" s="47"/>
      <c r="H33" s="17">
        <f t="shared" si="22"/>
        <v>0</v>
      </c>
      <c r="I33" s="17"/>
      <c r="J33" s="17"/>
      <c r="K33" s="17">
        <f t="shared" si="23"/>
        <v>0</v>
      </c>
      <c r="L33" s="17">
        <f t="shared" si="24"/>
        <v>0</v>
      </c>
      <c r="M33" s="17">
        <f t="shared" si="25"/>
        <v>0</v>
      </c>
      <c r="N33" s="17">
        <f t="shared" si="26"/>
        <v>0</v>
      </c>
      <c r="O33" s="17">
        <f t="shared" si="27"/>
        <v>0</v>
      </c>
      <c r="P33" s="17">
        <f t="shared" si="28"/>
        <v>0</v>
      </c>
      <c r="Q33" s="48"/>
      <c r="R33" s="215"/>
    </row>
    <row r="34" spans="1:18">
      <c r="A34" s="19" t="s">
        <v>102</v>
      </c>
      <c r="B34" s="47" t="s">
        <v>20</v>
      </c>
      <c r="C34" s="197" t="s">
        <v>21</v>
      </c>
      <c r="D34" s="48" t="s">
        <v>12</v>
      </c>
      <c r="E34" s="48">
        <v>6</v>
      </c>
      <c r="F34" s="47"/>
      <c r="G34" s="47"/>
      <c r="H34" s="17">
        <f t="shared" si="22"/>
        <v>0</v>
      </c>
      <c r="I34" s="17"/>
      <c r="J34" s="17"/>
      <c r="K34" s="17">
        <f t="shared" si="23"/>
        <v>0</v>
      </c>
      <c r="L34" s="17">
        <f t="shared" si="24"/>
        <v>0</v>
      </c>
      <c r="M34" s="17">
        <f t="shared" si="25"/>
        <v>0</v>
      </c>
      <c r="N34" s="17">
        <f t="shared" si="26"/>
        <v>0</v>
      </c>
      <c r="O34" s="17">
        <f t="shared" si="27"/>
        <v>0</v>
      </c>
      <c r="P34" s="17">
        <f t="shared" si="28"/>
        <v>0</v>
      </c>
      <c r="Q34" s="48"/>
      <c r="R34" s="215"/>
    </row>
    <row r="35" spans="1:18">
      <c r="A35" s="19" t="s">
        <v>130</v>
      </c>
      <c r="B35" s="47" t="s">
        <v>22</v>
      </c>
      <c r="C35" s="197" t="s">
        <v>23</v>
      </c>
      <c r="D35" s="48" t="s">
        <v>12</v>
      </c>
      <c r="E35" s="48">
        <v>1</v>
      </c>
      <c r="F35" s="47"/>
      <c r="G35" s="47"/>
      <c r="H35" s="17">
        <f t="shared" si="22"/>
        <v>0</v>
      </c>
      <c r="I35" s="17"/>
      <c r="J35" s="17"/>
      <c r="K35" s="17">
        <f t="shared" si="23"/>
        <v>0</v>
      </c>
      <c r="L35" s="17">
        <f t="shared" si="24"/>
        <v>0</v>
      </c>
      <c r="M35" s="17">
        <f t="shared" si="25"/>
        <v>0</v>
      </c>
      <c r="N35" s="17">
        <f t="shared" si="26"/>
        <v>0</v>
      </c>
      <c r="O35" s="17">
        <f t="shared" si="27"/>
        <v>0</v>
      </c>
      <c r="P35" s="17">
        <f t="shared" si="28"/>
        <v>0</v>
      </c>
      <c r="Q35" s="48"/>
      <c r="R35" s="215"/>
    </row>
    <row r="36" spans="1:18">
      <c r="A36" s="19" t="s">
        <v>131</v>
      </c>
      <c r="B36" s="47" t="s">
        <v>127</v>
      </c>
      <c r="C36" s="197" t="s">
        <v>128</v>
      </c>
      <c r="D36" s="48" t="s">
        <v>129</v>
      </c>
      <c r="E36" s="48">
        <v>3</v>
      </c>
      <c r="F36" s="47"/>
      <c r="G36" s="47"/>
      <c r="H36" s="17">
        <f t="shared" si="22"/>
        <v>0</v>
      </c>
      <c r="I36" s="17"/>
      <c r="J36" s="17"/>
      <c r="K36" s="17">
        <f t="shared" si="23"/>
        <v>0</v>
      </c>
      <c r="L36" s="17">
        <f t="shared" si="24"/>
        <v>0</v>
      </c>
      <c r="M36" s="17">
        <f t="shared" si="25"/>
        <v>0</v>
      </c>
      <c r="N36" s="17">
        <f t="shared" si="26"/>
        <v>0</v>
      </c>
      <c r="O36" s="17">
        <f t="shared" si="27"/>
        <v>0</v>
      </c>
      <c r="P36" s="17">
        <f t="shared" si="28"/>
        <v>0</v>
      </c>
      <c r="Q36" s="48"/>
      <c r="R36" s="215"/>
    </row>
    <row r="37" spans="1:18">
      <c r="A37" s="244" t="s">
        <v>288</v>
      </c>
      <c r="B37" s="244"/>
      <c r="C37" s="244"/>
      <c r="D37" s="244"/>
      <c r="E37" s="244"/>
      <c r="F37" s="244"/>
      <c r="G37" s="244"/>
      <c r="H37" s="244"/>
      <c r="I37" s="244"/>
      <c r="J37" s="244"/>
      <c r="K37" s="244"/>
      <c r="L37" s="6">
        <f>SUM(L28:L36)</f>
        <v>0</v>
      </c>
      <c r="M37" s="6">
        <f t="shared" ref="M37:P37" si="29">SUM(M28:M36)</f>
        <v>0</v>
      </c>
      <c r="N37" s="6">
        <f t="shared" si="29"/>
        <v>0</v>
      </c>
      <c r="O37" s="6">
        <f t="shared" si="29"/>
        <v>0</v>
      </c>
      <c r="P37" s="6">
        <f t="shared" si="29"/>
        <v>0</v>
      </c>
      <c r="Q37" s="20"/>
      <c r="R37" s="20"/>
    </row>
    <row r="38" spans="1:18">
      <c r="A38" s="49"/>
      <c r="B38" s="21"/>
      <c r="C38" s="204"/>
      <c r="D38" s="21"/>
      <c r="E38" s="198"/>
      <c r="F38" s="23"/>
      <c r="G38" s="23"/>
      <c r="H38" s="23"/>
      <c r="I38" s="50"/>
      <c r="J38" s="50"/>
      <c r="K38" s="245" t="s">
        <v>91</v>
      </c>
      <c r="L38" s="245"/>
      <c r="M38" s="245"/>
      <c r="N38" s="245"/>
      <c r="O38" s="245"/>
      <c r="P38" s="62">
        <f>SUM(P37*1)</f>
        <v>0</v>
      </c>
      <c r="Q38" s="63"/>
      <c r="R38" s="64"/>
    </row>
    <row r="39" spans="1:18">
      <c r="A39" s="255" t="s">
        <v>74</v>
      </c>
      <c r="B39" s="254" t="s">
        <v>75</v>
      </c>
      <c r="C39" s="253" t="s">
        <v>76</v>
      </c>
      <c r="D39" s="254" t="s">
        <v>77</v>
      </c>
      <c r="E39" s="254" t="s">
        <v>78</v>
      </c>
      <c r="F39" s="253" t="s">
        <v>79</v>
      </c>
      <c r="G39" s="253"/>
      <c r="H39" s="253"/>
      <c r="I39" s="253"/>
      <c r="J39" s="253"/>
      <c r="K39" s="253"/>
      <c r="L39" s="253" t="s">
        <v>80</v>
      </c>
      <c r="M39" s="253"/>
      <c r="N39" s="253"/>
      <c r="O39" s="253"/>
      <c r="P39" s="253"/>
      <c r="Q39" s="21"/>
      <c r="R39" s="25"/>
    </row>
    <row r="40" spans="1:18" ht="76.5">
      <c r="A40" s="255"/>
      <c r="B40" s="254"/>
      <c r="C40" s="253"/>
      <c r="D40" s="254"/>
      <c r="E40" s="254"/>
      <c r="F40" s="5" t="s">
        <v>281</v>
      </c>
      <c r="G40" s="5" t="s">
        <v>81</v>
      </c>
      <c r="H40" s="5" t="s">
        <v>82</v>
      </c>
      <c r="I40" s="5" t="s">
        <v>83</v>
      </c>
      <c r="J40" s="5" t="s">
        <v>84</v>
      </c>
      <c r="K40" s="5" t="s">
        <v>85</v>
      </c>
      <c r="L40" s="5" t="s">
        <v>86</v>
      </c>
      <c r="M40" s="5" t="s">
        <v>82</v>
      </c>
      <c r="N40" s="5" t="s">
        <v>83</v>
      </c>
      <c r="O40" s="5" t="s">
        <v>84</v>
      </c>
      <c r="P40" s="5" t="s">
        <v>87</v>
      </c>
      <c r="Q40" s="22" t="s">
        <v>88</v>
      </c>
      <c r="R40" s="27" t="s">
        <v>222</v>
      </c>
    </row>
    <row r="41" spans="1:18" s="54" customFormat="1" ht="24">
      <c r="A41" s="51" t="s">
        <v>227</v>
      </c>
      <c r="B41" s="199" t="s">
        <v>225</v>
      </c>
      <c r="C41" s="196" t="s">
        <v>132</v>
      </c>
      <c r="D41" s="53"/>
      <c r="E41" s="53"/>
      <c r="F41" s="52"/>
      <c r="G41" s="52"/>
      <c r="H41" s="52"/>
      <c r="I41" s="52"/>
      <c r="J41" s="52"/>
      <c r="K41" s="52"/>
      <c r="L41" s="52"/>
      <c r="M41" s="52"/>
      <c r="N41" s="52"/>
      <c r="O41" s="52"/>
      <c r="P41" s="52"/>
      <c r="Q41" s="53"/>
      <c r="R41" s="53"/>
    </row>
    <row r="42" spans="1:18">
      <c r="A42" s="19" t="s">
        <v>109</v>
      </c>
      <c r="B42" s="47" t="s">
        <v>133</v>
      </c>
      <c r="C42" s="197" t="s">
        <v>134</v>
      </c>
      <c r="D42" s="48" t="s">
        <v>26</v>
      </c>
      <c r="E42" s="48">
        <v>22</v>
      </c>
      <c r="F42" s="47"/>
      <c r="G42" s="47"/>
      <c r="H42" s="17">
        <f t="shared" ref="H42:H50" si="30">ROUND(F42*G42,2)</f>
        <v>0</v>
      </c>
      <c r="I42" s="17"/>
      <c r="J42" s="17"/>
      <c r="K42" s="17">
        <f t="shared" ref="K42:K50" si="31">SUM(H42:J42)</f>
        <v>0</v>
      </c>
      <c r="L42" s="17">
        <f t="shared" ref="L42:L50" si="32">ROUND(E42*F42,2)</f>
        <v>0</v>
      </c>
      <c r="M42" s="17">
        <f t="shared" ref="M42:M50" si="33">ROUND(E42*H42,2)</f>
        <v>0</v>
      </c>
      <c r="N42" s="17">
        <f t="shared" ref="N42:N50" si="34">ROUND(E42*I42,2)</f>
        <v>0</v>
      </c>
      <c r="O42" s="17">
        <f t="shared" ref="O42:O50" si="35">ROUND(J42*E42,2)</f>
        <v>0</v>
      </c>
      <c r="P42" s="17">
        <f t="shared" ref="P42:P50" si="36">SUM(M42:O42)</f>
        <v>0</v>
      </c>
      <c r="Q42" s="48"/>
      <c r="R42" s="215"/>
    </row>
    <row r="43" spans="1:18">
      <c r="A43" s="19" t="s">
        <v>110</v>
      </c>
      <c r="B43" s="47" t="s">
        <v>45</v>
      </c>
      <c r="C43" s="197" t="s">
        <v>46</v>
      </c>
      <c r="D43" s="48" t="s">
        <v>42</v>
      </c>
      <c r="E43" s="48">
        <v>71</v>
      </c>
      <c r="F43" s="47"/>
      <c r="G43" s="47"/>
      <c r="H43" s="17">
        <f t="shared" si="30"/>
        <v>0</v>
      </c>
      <c r="I43" s="17"/>
      <c r="J43" s="17"/>
      <c r="K43" s="17">
        <f t="shared" si="31"/>
        <v>0</v>
      </c>
      <c r="L43" s="17">
        <f t="shared" si="32"/>
        <v>0</v>
      </c>
      <c r="M43" s="17">
        <f t="shared" si="33"/>
        <v>0</v>
      </c>
      <c r="N43" s="17">
        <f t="shared" si="34"/>
        <v>0</v>
      </c>
      <c r="O43" s="17">
        <f t="shared" si="35"/>
        <v>0</v>
      </c>
      <c r="P43" s="17">
        <f t="shared" si="36"/>
        <v>0</v>
      </c>
      <c r="Q43" s="48"/>
      <c r="R43" s="215"/>
    </row>
    <row r="44" spans="1:18">
      <c r="A44" s="19" t="s">
        <v>111</v>
      </c>
      <c r="B44" s="47" t="s">
        <v>135</v>
      </c>
      <c r="C44" s="197" t="s">
        <v>136</v>
      </c>
      <c r="D44" s="48" t="s">
        <v>12</v>
      </c>
      <c r="E44" s="48">
        <v>1</v>
      </c>
      <c r="F44" s="47"/>
      <c r="G44" s="47"/>
      <c r="H44" s="17">
        <f t="shared" si="30"/>
        <v>0</v>
      </c>
      <c r="I44" s="17"/>
      <c r="J44" s="17"/>
      <c r="K44" s="17">
        <f t="shared" si="31"/>
        <v>0</v>
      </c>
      <c r="L44" s="17">
        <f t="shared" si="32"/>
        <v>0</v>
      </c>
      <c r="M44" s="17">
        <f t="shared" si="33"/>
        <v>0</v>
      </c>
      <c r="N44" s="17">
        <f t="shared" si="34"/>
        <v>0</v>
      </c>
      <c r="O44" s="17">
        <f t="shared" si="35"/>
        <v>0</v>
      </c>
      <c r="P44" s="17">
        <f t="shared" si="36"/>
        <v>0</v>
      </c>
      <c r="Q44" s="48"/>
      <c r="R44" s="215"/>
    </row>
    <row r="45" spans="1:18">
      <c r="A45" s="19" t="s">
        <v>149</v>
      </c>
      <c r="B45" s="47" t="s">
        <v>137</v>
      </c>
      <c r="C45" s="197" t="s">
        <v>138</v>
      </c>
      <c r="D45" s="48" t="s">
        <v>12</v>
      </c>
      <c r="E45" s="48">
        <v>2</v>
      </c>
      <c r="F45" s="47"/>
      <c r="G45" s="47"/>
      <c r="H45" s="17">
        <f t="shared" si="30"/>
        <v>0</v>
      </c>
      <c r="I45" s="17"/>
      <c r="J45" s="17"/>
      <c r="K45" s="17">
        <f t="shared" si="31"/>
        <v>0</v>
      </c>
      <c r="L45" s="17">
        <f t="shared" si="32"/>
        <v>0</v>
      </c>
      <c r="M45" s="17">
        <f t="shared" si="33"/>
        <v>0</v>
      </c>
      <c r="N45" s="17">
        <f t="shared" si="34"/>
        <v>0</v>
      </c>
      <c r="O45" s="17">
        <f t="shared" si="35"/>
        <v>0</v>
      </c>
      <c r="P45" s="17">
        <f t="shared" si="36"/>
        <v>0</v>
      </c>
      <c r="Q45" s="48"/>
      <c r="R45" s="215"/>
    </row>
    <row r="46" spans="1:18">
      <c r="A46" s="19" t="s">
        <v>150</v>
      </c>
      <c r="B46" s="47" t="s">
        <v>139</v>
      </c>
      <c r="C46" s="197" t="s">
        <v>140</v>
      </c>
      <c r="D46" s="48" t="s">
        <v>19</v>
      </c>
      <c r="E46" s="48">
        <v>8.9999999999999993E-3</v>
      </c>
      <c r="F46" s="47"/>
      <c r="G46" s="47"/>
      <c r="H46" s="17">
        <f t="shared" si="30"/>
        <v>0</v>
      </c>
      <c r="I46" s="17"/>
      <c r="J46" s="17"/>
      <c r="K46" s="17">
        <f t="shared" si="31"/>
        <v>0</v>
      </c>
      <c r="L46" s="17">
        <f t="shared" si="32"/>
        <v>0</v>
      </c>
      <c r="M46" s="17">
        <f t="shared" si="33"/>
        <v>0</v>
      </c>
      <c r="N46" s="17">
        <f t="shared" si="34"/>
        <v>0</v>
      </c>
      <c r="O46" s="17">
        <f t="shared" si="35"/>
        <v>0</v>
      </c>
      <c r="P46" s="17">
        <f t="shared" si="36"/>
        <v>0</v>
      </c>
      <c r="Q46" s="48"/>
      <c r="R46" s="215"/>
    </row>
    <row r="47" spans="1:18">
      <c r="A47" s="19" t="s">
        <v>151</v>
      </c>
      <c r="B47" s="47" t="s">
        <v>141</v>
      </c>
      <c r="C47" s="197" t="s">
        <v>142</v>
      </c>
      <c r="D47" s="48" t="s">
        <v>12</v>
      </c>
      <c r="E47" s="48">
        <v>3</v>
      </c>
      <c r="F47" s="47"/>
      <c r="G47" s="47"/>
      <c r="H47" s="17">
        <f t="shared" si="30"/>
        <v>0</v>
      </c>
      <c r="I47" s="17"/>
      <c r="J47" s="17"/>
      <c r="K47" s="17">
        <f t="shared" si="31"/>
        <v>0</v>
      </c>
      <c r="L47" s="17">
        <f t="shared" si="32"/>
        <v>0</v>
      </c>
      <c r="M47" s="17">
        <f t="shared" si="33"/>
        <v>0</v>
      </c>
      <c r="N47" s="17">
        <f t="shared" si="34"/>
        <v>0</v>
      </c>
      <c r="O47" s="17">
        <f t="shared" si="35"/>
        <v>0</v>
      </c>
      <c r="P47" s="17">
        <f t="shared" si="36"/>
        <v>0</v>
      </c>
      <c r="Q47" s="48"/>
      <c r="R47" s="215"/>
    </row>
    <row r="48" spans="1:18">
      <c r="A48" s="19" t="s">
        <v>152</v>
      </c>
      <c r="B48" s="47" t="s">
        <v>143</v>
      </c>
      <c r="C48" s="197" t="s">
        <v>144</v>
      </c>
      <c r="D48" s="48" t="s">
        <v>26</v>
      </c>
      <c r="E48" s="48">
        <v>85</v>
      </c>
      <c r="F48" s="47"/>
      <c r="G48" s="47"/>
      <c r="H48" s="17">
        <f t="shared" si="30"/>
        <v>0</v>
      </c>
      <c r="I48" s="17"/>
      <c r="J48" s="17"/>
      <c r="K48" s="17">
        <f t="shared" si="31"/>
        <v>0</v>
      </c>
      <c r="L48" s="17">
        <f t="shared" si="32"/>
        <v>0</v>
      </c>
      <c r="M48" s="17">
        <f t="shared" si="33"/>
        <v>0</v>
      </c>
      <c r="N48" s="17">
        <f t="shared" si="34"/>
        <v>0</v>
      </c>
      <c r="O48" s="17">
        <f t="shared" si="35"/>
        <v>0</v>
      </c>
      <c r="P48" s="17">
        <f t="shared" si="36"/>
        <v>0</v>
      </c>
      <c r="Q48" s="48"/>
      <c r="R48" s="215"/>
    </row>
    <row r="49" spans="1:18">
      <c r="A49" s="19" t="s">
        <v>153</v>
      </c>
      <c r="B49" s="47" t="s">
        <v>145</v>
      </c>
      <c r="C49" s="197" t="s">
        <v>146</v>
      </c>
      <c r="D49" s="48" t="s">
        <v>129</v>
      </c>
      <c r="E49" s="48">
        <v>1</v>
      </c>
      <c r="F49" s="47"/>
      <c r="G49" s="47"/>
      <c r="H49" s="17">
        <f t="shared" si="30"/>
        <v>0</v>
      </c>
      <c r="I49" s="17"/>
      <c r="J49" s="17"/>
      <c r="K49" s="17">
        <f t="shared" si="31"/>
        <v>0</v>
      </c>
      <c r="L49" s="17">
        <f t="shared" si="32"/>
        <v>0</v>
      </c>
      <c r="M49" s="17">
        <f t="shared" si="33"/>
        <v>0</v>
      </c>
      <c r="N49" s="17">
        <f t="shared" si="34"/>
        <v>0</v>
      </c>
      <c r="O49" s="17">
        <f t="shared" si="35"/>
        <v>0</v>
      </c>
      <c r="P49" s="17">
        <f t="shared" si="36"/>
        <v>0</v>
      </c>
      <c r="Q49" s="48"/>
      <c r="R49" s="215"/>
    </row>
    <row r="50" spans="1:18">
      <c r="A50" s="19" t="s">
        <v>154</v>
      </c>
      <c r="B50" s="47" t="s">
        <v>147</v>
      </c>
      <c r="C50" s="197" t="s">
        <v>148</v>
      </c>
      <c r="D50" s="48" t="s">
        <v>12</v>
      </c>
      <c r="E50" s="48">
        <v>12</v>
      </c>
      <c r="F50" s="47"/>
      <c r="G50" s="47"/>
      <c r="H50" s="17">
        <f t="shared" si="30"/>
        <v>0</v>
      </c>
      <c r="I50" s="17"/>
      <c r="J50" s="17"/>
      <c r="K50" s="17">
        <f t="shared" si="31"/>
        <v>0</v>
      </c>
      <c r="L50" s="17">
        <f t="shared" si="32"/>
        <v>0</v>
      </c>
      <c r="M50" s="17">
        <f t="shared" si="33"/>
        <v>0</v>
      </c>
      <c r="N50" s="17">
        <f t="shared" si="34"/>
        <v>0</v>
      </c>
      <c r="O50" s="17">
        <f t="shared" si="35"/>
        <v>0</v>
      </c>
      <c r="P50" s="17">
        <f t="shared" si="36"/>
        <v>0</v>
      </c>
      <c r="Q50" s="48"/>
      <c r="R50" s="215"/>
    </row>
    <row r="51" spans="1:18" s="54" customFormat="1" ht="24">
      <c r="A51" s="55"/>
      <c r="B51" s="199" t="s">
        <v>225</v>
      </c>
      <c r="C51" s="196" t="s">
        <v>155</v>
      </c>
      <c r="D51" s="53"/>
      <c r="E51" s="53"/>
      <c r="F51" s="52"/>
      <c r="G51" s="52"/>
      <c r="H51" s="52"/>
      <c r="I51" s="52"/>
      <c r="J51" s="52"/>
      <c r="K51" s="52"/>
      <c r="L51" s="52"/>
      <c r="M51" s="52"/>
      <c r="N51" s="52"/>
      <c r="O51" s="52"/>
      <c r="P51" s="52"/>
      <c r="Q51" s="53"/>
      <c r="R51" s="53"/>
    </row>
    <row r="52" spans="1:18">
      <c r="A52" s="19" t="s">
        <v>228</v>
      </c>
      <c r="B52" s="47" t="s">
        <v>156</v>
      </c>
      <c r="C52" s="197" t="s">
        <v>157</v>
      </c>
      <c r="D52" s="48" t="s">
        <v>47</v>
      </c>
      <c r="E52" s="48">
        <v>1</v>
      </c>
      <c r="F52" s="47"/>
      <c r="G52" s="47"/>
      <c r="H52" s="17">
        <f t="shared" ref="H52:H77" si="37">ROUND(F52*G52,2)</f>
        <v>0</v>
      </c>
      <c r="I52" s="17"/>
      <c r="J52" s="17"/>
      <c r="K52" s="17">
        <f t="shared" ref="K52:K77" si="38">SUM(H52:J52)</f>
        <v>0</v>
      </c>
      <c r="L52" s="17">
        <f t="shared" ref="L52:L77" si="39">ROUND(E52*F52,2)</f>
        <v>0</v>
      </c>
      <c r="M52" s="17">
        <f t="shared" ref="M52:M77" si="40">ROUND(E52*H52,2)</f>
        <v>0</v>
      </c>
      <c r="N52" s="17">
        <f t="shared" ref="N52:N77" si="41">ROUND(E52*I52,2)</f>
        <v>0</v>
      </c>
      <c r="O52" s="17">
        <f t="shared" ref="O52:O77" si="42">ROUND(J52*E52,2)</f>
        <v>0</v>
      </c>
      <c r="P52" s="17">
        <f t="shared" ref="P52:P77" si="43">SUM(M52:O52)</f>
        <v>0</v>
      </c>
      <c r="Q52" s="48"/>
      <c r="R52" s="215"/>
    </row>
    <row r="53" spans="1:18">
      <c r="A53" s="19" t="s">
        <v>229</v>
      </c>
      <c r="B53" s="47" t="s">
        <v>158</v>
      </c>
      <c r="C53" s="197" t="s">
        <v>159</v>
      </c>
      <c r="D53" s="48" t="s">
        <v>47</v>
      </c>
      <c r="E53" s="48">
        <v>1</v>
      </c>
      <c r="F53" s="47"/>
      <c r="G53" s="47"/>
      <c r="H53" s="17">
        <f t="shared" si="37"/>
        <v>0</v>
      </c>
      <c r="I53" s="17"/>
      <c r="J53" s="17"/>
      <c r="K53" s="17">
        <f t="shared" si="38"/>
        <v>0</v>
      </c>
      <c r="L53" s="17">
        <f t="shared" si="39"/>
        <v>0</v>
      </c>
      <c r="M53" s="17">
        <f t="shared" si="40"/>
        <v>0</v>
      </c>
      <c r="N53" s="17">
        <f t="shared" si="41"/>
        <v>0</v>
      </c>
      <c r="O53" s="17">
        <f t="shared" si="42"/>
        <v>0</v>
      </c>
      <c r="P53" s="17">
        <f t="shared" si="43"/>
        <v>0</v>
      </c>
      <c r="Q53" s="48"/>
      <c r="R53" s="215"/>
    </row>
    <row r="54" spans="1:18">
      <c r="A54" s="19" t="s">
        <v>230</v>
      </c>
      <c r="B54" s="47" t="s">
        <v>160</v>
      </c>
      <c r="C54" s="197" t="s">
        <v>161</v>
      </c>
      <c r="D54" s="48" t="s">
        <v>47</v>
      </c>
      <c r="E54" s="48">
        <v>1</v>
      </c>
      <c r="F54" s="47"/>
      <c r="G54" s="47"/>
      <c r="H54" s="17">
        <f t="shared" si="37"/>
        <v>0</v>
      </c>
      <c r="I54" s="17"/>
      <c r="J54" s="17"/>
      <c r="K54" s="17">
        <f t="shared" si="38"/>
        <v>0</v>
      </c>
      <c r="L54" s="17">
        <f t="shared" si="39"/>
        <v>0</v>
      </c>
      <c r="M54" s="17">
        <f t="shared" si="40"/>
        <v>0</v>
      </c>
      <c r="N54" s="17">
        <f t="shared" si="41"/>
        <v>0</v>
      </c>
      <c r="O54" s="17">
        <f t="shared" si="42"/>
        <v>0</v>
      </c>
      <c r="P54" s="17">
        <f t="shared" si="43"/>
        <v>0</v>
      </c>
      <c r="Q54" s="48"/>
      <c r="R54" s="215"/>
    </row>
    <row r="55" spans="1:18">
      <c r="A55" s="19" t="s">
        <v>231</v>
      </c>
      <c r="B55" s="47" t="s">
        <v>162</v>
      </c>
      <c r="C55" s="197" t="s">
        <v>163</v>
      </c>
      <c r="D55" s="48" t="s">
        <v>47</v>
      </c>
      <c r="E55" s="48">
        <v>1</v>
      </c>
      <c r="F55" s="47"/>
      <c r="G55" s="47"/>
      <c r="H55" s="17">
        <f t="shared" si="37"/>
        <v>0</v>
      </c>
      <c r="I55" s="17"/>
      <c r="J55" s="17"/>
      <c r="K55" s="17">
        <f t="shared" si="38"/>
        <v>0</v>
      </c>
      <c r="L55" s="17">
        <f t="shared" si="39"/>
        <v>0</v>
      </c>
      <c r="M55" s="17">
        <f t="shared" si="40"/>
        <v>0</v>
      </c>
      <c r="N55" s="17">
        <f t="shared" si="41"/>
        <v>0</v>
      </c>
      <c r="O55" s="17">
        <f t="shared" si="42"/>
        <v>0</v>
      </c>
      <c r="P55" s="17">
        <f t="shared" si="43"/>
        <v>0</v>
      </c>
      <c r="Q55" s="48"/>
      <c r="R55" s="215"/>
    </row>
    <row r="56" spans="1:18">
      <c r="A56" s="19" t="s">
        <v>232</v>
      </c>
      <c r="B56" s="47" t="s">
        <v>164</v>
      </c>
      <c r="C56" s="197" t="s">
        <v>165</v>
      </c>
      <c r="D56" s="48" t="s">
        <v>47</v>
      </c>
      <c r="E56" s="48">
        <v>1</v>
      </c>
      <c r="F56" s="47"/>
      <c r="G56" s="47"/>
      <c r="H56" s="17">
        <f t="shared" si="37"/>
        <v>0</v>
      </c>
      <c r="I56" s="17"/>
      <c r="J56" s="17"/>
      <c r="K56" s="17">
        <f t="shared" si="38"/>
        <v>0</v>
      </c>
      <c r="L56" s="17">
        <f t="shared" si="39"/>
        <v>0</v>
      </c>
      <c r="M56" s="17">
        <f t="shared" si="40"/>
        <v>0</v>
      </c>
      <c r="N56" s="17">
        <f t="shared" si="41"/>
        <v>0</v>
      </c>
      <c r="O56" s="17">
        <f t="shared" si="42"/>
        <v>0</v>
      </c>
      <c r="P56" s="17">
        <f t="shared" si="43"/>
        <v>0</v>
      </c>
      <c r="Q56" s="48"/>
      <c r="R56" s="215"/>
    </row>
    <row r="57" spans="1:18">
      <c r="A57" s="19" t="s">
        <v>233</v>
      </c>
      <c r="B57" s="47" t="s">
        <v>166</v>
      </c>
      <c r="C57" s="197" t="s">
        <v>167</v>
      </c>
      <c r="D57" s="48" t="s">
        <v>47</v>
      </c>
      <c r="E57" s="48">
        <v>2</v>
      </c>
      <c r="F57" s="47"/>
      <c r="G57" s="47"/>
      <c r="H57" s="17">
        <f t="shared" si="37"/>
        <v>0</v>
      </c>
      <c r="I57" s="17"/>
      <c r="J57" s="17"/>
      <c r="K57" s="17">
        <f t="shared" si="38"/>
        <v>0</v>
      </c>
      <c r="L57" s="17">
        <f t="shared" si="39"/>
        <v>0</v>
      </c>
      <c r="M57" s="17">
        <f t="shared" si="40"/>
        <v>0</v>
      </c>
      <c r="N57" s="17">
        <f t="shared" si="41"/>
        <v>0</v>
      </c>
      <c r="O57" s="17">
        <f t="shared" si="42"/>
        <v>0</v>
      </c>
      <c r="P57" s="17">
        <f t="shared" si="43"/>
        <v>0</v>
      </c>
      <c r="Q57" s="48"/>
      <c r="R57" s="215"/>
    </row>
    <row r="58" spans="1:18">
      <c r="A58" s="19" t="s">
        <v>234</v>
      </c>
      <c r="B58" s="47" t="s">
        <v>168</v>
      </c>
      <c r="C58" s="197" t="s">
        <v>169</v>
      </c>
      <c r="D58" s="48" t="s">
        <v>47</v>
      </c>
      <c r="E58" s="48">
        <v>3</v>
      </c>
      <c r="F58" s="47"/>
      <c r="G58" s="47"/>
      <c r="H58" s="17">
        <f t="shared" si="37"/>
        <v>0</v>
      </c>
      <c r="I58" s="17"/>
      <c r="J58" s="17"/>
      <c r="K58" s="17">
        <f t="shared" si="38"/>
        <v>0</v>
      </c>
      <c r="L58" s="17">
        <f t="shared" si="39"/>
        <v>0</v>
      </c>
      <c r="M58" s="17">
        <f t="shared" si="40"/>
        <v>0</v>
      </c>
      <c r="N58" s="17">
        <f t="shared" si="41"/>
        <v>0</v>
      </c>
      <c r="O58" s="17">
        <f t="shared" si="42"/>
        <v>0</v>
      </c>
      <c r="P58" s="17">
        <f t="shared" si="43"/>
        <v>0</v>
      </c>
      <c r="Q58" s="48"/>
      <c r="R58" s="215"/>
    </row>
    <row r="59" spans="1:18">
      <c r="A59" s="19" t="s">
        <v>235</v>
      </c>
      <c r="B59" s="47" t="s">
        <v>170</v>
      </c>
      <c r="C59" s="197" t="s">
        <v>171</v>
      </c>
      <c r="D59" s="48" t="s">
        <v>47</v>
      </c>
      <c r="E59" s="48">
        <v>4</v>
      </c>
      <c r="F59" s="47"/>
      <c r="G59" s="47"/>
      <c r="H59" s="17">
        <f t="shared" si="37"/>
        <v>0</v>
      </c>
      <c r="I59" s="17"/>
      <c r="J59" s="17"/>
      <c r="K59" s="17">
        <f t="shared" si="38"/>
        <v>0</v>
      </c>
      <c r="L59" s="17">
        <f t="shared" si="39"/>
        <v>0</v>
      </c>
      <c r="M59" s="17">
        <f t="shared" si="40"/>
        <v>0</v>
      </c>
      <c r="N59" s="17">
        <f t="shared" si="41"/>
        <v>0</v>
      </c>
      <c r="O59" s="17">
        <f t="shared" si="42"/>
        <v>0</v>
      </c>
      <c r="P59" s="17">
        <f t="shared" si="43"/>
        <v>0</v>
      </c>
      <c r="Q59" s="48"/>
      <c r="R59" s="215"/>
    </row>
    <row r="60" spans="1:18" ht="24">
      <c r="A60" s="19" t="s">
        <v>236</v>
      </c>
      <c r="B60" s="47" t="s">
        <v>172</v>
      </c>
      <c r="C60" s="197" t="s">
        <v>173</v>
      </c>
      <c r="D60" s="48" t="s">
        <v>47</v>
      </c>
      <c r="E60" s="48">
        <v>1</v>
      </c>
      <c r="F60" s="47"/>
      <c r="G60" s="47"/>
      <c r="H60" s="17">
        <f t="shared" si="37"/>
        <v>0</v>
      </c>
      <c r="I60" s="17"/>
      <c r="J60" s="17"/>
      <c r="K60" s="17">
        <f t="shared" si="38"/>
        <v>0</v>
      </c>
      <c r="L60" s="17">
        <f t="shared" si="39"/>
        <v>0</v>
      </c>
      <c r="M60" s="17">
        <f t="shared" si="40"/>
        <v>0</v>
      </c>
      <c r="N60" s="17">
        <f t="shared" si="41"/>
        <v>0</v>
      </c>
      <c r="O60" s="17">
        <f t="shared" si="42"/>
        <v>0</v>
      </c>
      <c r="P60" s="17">
        <f t="shared" si="43"/>
        <v>0</v>
      </c>
      <c r="Q60" s="48"/>
      <c r="R60" s="215"/>
    </row>
    <row r="61" spans="1:18">
      <c r="A61" s="19" t="s">
        <v>237</v>
      </c>
      <c r="B61" s="47" t="s">
        <v>174</v>
      </c>
      <c r="C61" s="197" t="s">
        <v>175</v>
      </c>
      <c r="D61" s="48" t="s">
        <v>206</v>
      </c>
      <c r="E61" s="48">
        <v>0.2</v>
      </c>
      <c r="F61" s="47"/>
      <c r="G61" s="47"/>
      <c r="H61" s="17">
        <f t="shared" si="37"/>
        <v>0</v>
      </c>
      <c r="I61" s="17"/>
      <c r="J61" s="17"/>
      <c r="K61" s="17">
        <f t="shared" si="38"/>
        <v>0</v>
      </c>
      <c r="L61" s="17">
        <f t="shared" si="39"/>
        <v>0</v>
      </c>
      <c r="M61" s="17">
        <f t="shared" si="40"/>
        <v>0</v>
      </c>
      <c r="N61" s="17">
        <f t="shared" si="41"/>
        <v>0</v>
      </c>
      <c r="O61" s="17">
        <f t="shared" si="42"/>
        <v>0</v>
      </c>
      <c r="P61" s="17">
        <f t="shared" si="43"/>
        <v>0</v>
      </c>
      <c r="Q61" s="48"/>
      <c r="R61" s="215"/>
    </row>
    <row r="62" spans="1:18">
      <c r="A62" s="19" t="s">
        <v>238</v>
      </c>
      <c r="B62" s="47" t="s">
        <v>176</v>
      </c>
      <c r="C62" s="197" t="s">
        <v>177</v>
      </c>
      <c r="D62" s="48" t="s">
        <v>47</v>
      </c>
      <c r="E62" s="48">
        <v>3</v>
      </c>
      <c r="F62" s="47"/>
      <c r="G62" s="47"/>
      <c r="H62" s="17">
        <f t="shared" si="37"/>
        <v>0</v>
      </c>
      <c r="I62" s="17"/>
      <c r="J62" s="17"/>
      <c r="K62" s="17">
        <f t="shared" si="38"/>
        <v>0</v>
      </c>
      <c r="L62" s="17">
        <f t="shared" si="39"/>
        <v>0</v>
      </c>
      <c r="M62" s="17">
        <f t="shared" si="40"/>
        <v>0</v>
      </c>
      <c r="N62" s="17">
        <f t="shared" si="41"/>
        <v>0</v>
      </c>
      <c r="O62" s="17">
        <f t="shared" si="42"/>
        <v>0</v>
      </c>
      <c r="P62" s="17">
        <f t="shared" si="43"/>
        <v>0</v>
      </c>
      <c r="Q62" s="216" t="s">
        <v>88</v>
      </c>
      <c r="R62" s="217"/>
    </row>
    <row r="63" spans="1:18">
      <c r="A63" s="19" t="s">
        <v>239</v>
      </c>
      <c r="B63" s="47" t="s">
        <v>178</v>
      </c>
      <c r="C63" s="197" t="s">
        <v>179</v>
      </c>
      <c r="D63" s="48" t="s">
        <v>47</v>
      </c>
      <c r="E63" s="48">
        <v>1</v>
      </c>
      <c r="F63" s="47"/>
      <c r="G63" s="47"/>
      <c r="H63" s="17">
        <f t="shared" si="37"/>
        <v>0</v>
      </c>
      <c r="I63" s="17"/>
      <c r="J63" s="17"/>
      <c r="K63" s="17">
        <f t="shared" si="38"/>
        <v>0</v>
      </c>
      <c r="L63" s="17">
        <f t="shared" si="39"/>
        <v>0</v>
      </c>
      <c r="M63" s="17">
        <f t="shared" si="40"/>
        <v>0</v>
      </c>
      <c r="N63" s="17">
        <f t="shared" si="41"/>
        <v>0</v>
      </c>
      <c r="O63" s="17">
        <f t="shared" si="42"/>
        <v>0</v>
      </c>
      <c r="P63" s="17">
        <f t="shared" si="43"/>
        <v>0</v>
      </c>
      <c r="Q63" s="48"/>
      <c r="R63" s="215"/>
    </row>
    <row r="64" spans="1:18">
      <c r="A64" s="19" t="s">
        <v>240</v>
      </c>
      <c r="B64" s="47" t="s">
        <v>180</v>
      </c>
      <c r="C64" s="197" t="s">
        <v>181</v>
      </c>
      <c r="D64" s="48" t="s">
        <v>47</v>
      </c>
      <c r="E64" s="48">
        <v>3</v>
      </c>
      <c r="F64" s="47"/>
      <c r="G64" s="47"/>
      <c r="H64" s="17">
        <f t="shared" si="37"/>
        <v>0</v>
      </c>
      <c r="I64" s="17"/>
      <c r="J64" s="17"/>
      <c r="K64" s="17">
        <f>SUM(H64:J64)</f>
        <v>0</v>
      </c>
      <c r="L64" s="17">
        <f t="shared" si="39"/>
        <v>0</v>
      </c>
      <c r="M64" s="17">
        <f t="shared" si="40"/>
        <v>0</v>
      </c>
      <c r="N64" s="17">
        <f t="shared" si="41"/>
        <v>0</v>
      </c>
      <c r="O64" s="17">
        <f t="shared" si="42"/>
        <v>0</v>
      </c>
      <c r="P64" s="17">
        <f t="shared" si="43"/>
        <v>0</v>
      </c>
      <c r="Q64" s="48"/>
      <c r="R64" s="215"/>
    </row>
    <row r="65" spans="1:18">
      <c r="A65" s="19" t="s">
        <v>241</v>
      </c>
      <c r="B65" s="47" t="s">
        <v>182</v>
      </c>
      <c r="C65" s="197" t="s">
        <v>183</v>
      </c>
      <c r="D65" s="48" t="s">
        <v>47</v>
      </c>
      <c r="E65" s="48">
        <v>1</v>
      </c>
      <c r="F65" s="47"/>
      <c r="G65" s="47"/>
      <c r="H65" s="17">
        <f t="shared" si="37"/>
        <v>0</v>
      </c>
      <c r="I65" s="17"/>
      <c r="J65" s="17"/>
      <c r="K65" s="17">
        <f t="shared" si="38"/>
        <v>0</v>
      </c>
      <c r="L65" s="17">
        <f t="shared" si="39"/>
        <v>0</v>
      </c>
      <c r="M65" s="17">
        <f t="shared" si="40"/>
        <v>0</v>
      </c>
      <c r="N65" s="17">
        <f t="shared" si="41"/>
        <v>0</v>
      </c>
      <c r="O65" s="17">
        <f t="shared" si="42"/>
        <v>0</v>
      </c>
      <c r="P65" s="17">
        <f t="shared" si="43"/>
        <v>0</v>
      </c>
      <c r="Q65" s="48"/>
      <c r="R65" s="215"/>
    </row>
    <row r="66" spans="1:18">
      <c r="A66" s="19" t="s">
        <v>242</v>
      </c>
      <c r="B66" s="47" t="s">
        <v>184</v>
      </c>
      <c r="C66" s="197" t="s">
        <v>185</v>
      </c>
      <c r="D66" s="48" t="s">
        <v>47</v>
      </c>
      <c r="E66" s="48">
        <v>3</v>
      </c>
      <c r="F66" s="47"/>
      <c r="G66" s="47"/>
      <c r="H66" s="17">
        <f t="shared" si="37"/>
        <v>0</v>
      </c>
      <c r="I66" s="17"/>
      <c r="J66" s="17"/>
      <c r="K66" s="17">
        <f t="shared" si="38"/>
        <v>0</v>
      </c>
      <c r="L66" s="17">
        <f t="shared" si="39"/>
        <v>0</v>
      </c>
      <c r="M66" s="17">
        <f t="shared" si="40"/>
        <v>0</v>
      </c>
      <c r="N66" s="17">
        <f t="shared" si="41"/>
        <v>0</v>
      </c>
      <c r="O66" s="17">
        <f t="shared" si="42"/>
        <v>0</v>
      </c>
      <c r="P66" s="17">
        <f t="shared" si="43"/>
        <v>0</v>
      </c>
      <c r="Q66" s="48"/>
      <c r="R66" s="215"/>
    </row>
    <row r="67" spans="1:18">
      <c r="A67" s="19" t="s">
        <v>243</v>
      </c>
      <c r="B67" s="47" t="s">
        <v>184</v>
      </c>
      <c r="C67" s="197" t="s">
        <v>185</v>
      </c>
      <c r="D67" s="48" t="s">
        <v>47</v>
      </c>
      <c r="E67" s="48">
        <v>6</v>
      </c>
      <c r="F67" s="47"/>
      <c r="G67" s="47"/>
      <c r="H67" s="17">
        <f t="shared" si="37"/>
        <v>0</v>
      </c>
      <c r="I67" s="17"/>
      <c r="J67" s="17"/>
      <c r="K67" s="17">
        <f t="shared" si="38"/>
        <v>0</v>
      </c>
      <c r="L67" s="17">
        <f t="shared" si="39"/>
        <v>0</v>
      </c>
      <c r="M67" s="17">
        <f t="shared" si="40"/>
        <v>0</v>
      </c>
      <c r="N67" s="17">
        <f t="shared" si="41"/>
        <v>0</v>
      </c>
      <c r="O67" s="17">
        <f t="shared" si="42"/>
        <v>0</v>
      </c>
      <c r="P67" s="17">
        <f t="shared" si="43"/>
        <v>0</v>
      </c>
      <c r="Q67" s="48"/>
      <c r="R67" s="215"/>
    </row>
    <row r="68" spans="1:18">
      <c r="A68" s="19" t="s">
        <v>244</v>
      </c>
      <c r="B68" s="47" t="s">
        <v>186</v>
      </c>
      <c r="C68" s="197" t="s">
        <v>187</v>
      </c>
      <c r="D68" s="48" t="s">
        <v>47</v>
      </c>
      <c r="E68" s="48">
        <v>3</v>
      </c>
      <c r="F68" s="47"/>
      <c r="G68" s="47"/>
      <c r="H68" s="17">
        <f t="shared" si="37"/>
        <v>0</v>
      </c>
      <c r="I68" s="17"/>
      <c r="J68" s="17"/>
      <c r="K68" s="17">
        <f t="shared" si="38"/>
        <v>0</v>
      </c>
      <c r="L68" s="17">
        <f t="shared" si="39"/>
        <v>0</v>
      </c>
      <c r="M68" s="17">
        <f t="shared" si="40"/>
        <v>0</v>
      </c>
      <c r="N68" s="17">
        <f t="shared" si="41"/>
        <v>0</v>
      </c>
      <c r="O68" s="17">
        <f t="shared" si="42"/>
        <v>0</v>
      </c>
      <c r="P68" s="17">
        <f t="shared" si="43"/>
        <v>0</v>
      </c>
      <c r="Q68" s="48"/>
      <c r="R68" s="215"/>
    </row>
    <row r="69" spans="1:18" s="61" customFormat="1">
      <c r="A69" s="57" t="s">
        <v>245</v>
      </c>
      <c r="B69" s="58" t="s">
        <v>188</v>
      </c>
      <c r="C69" s="200" t="s">
        <v>189</v>
      </c>
      <c r="D69" s="59" t="s">
        <v>47</v>
      </c>
      <c r="E69" s="59">
        <v>2</v>
      </c>
      <c r="F69" s="58"/>
      <c r="G69" s="58"/>
      <c r="H69" s="60">
        <f t="shared" si="37"/>
        <v>0</v>
      </c>
      <c r="I69" s="60" t="s">
        <v>286</v>
      </c>
      <c r="J69" s="60"/>
      <c r="K69" s="60">
        <f t="shared" si="38"/>
        <v>0</v>
      </c>
      <c r="L69" s="60">
        <f t="shared" si="39"/>
        <v>0</v>
      </c>
      <c r="M69" s="60">
        <f t="shared" si="40"/>
        <v>0</v>
      </c>
      <c r="N69" s="60" t="s">
        <v>286</v>
      </c>
      <c r="O69" s="60">
        <f t="shared" si="42"/>
        <v>0</v>
      </c>
      <c r="P69" s="60">
        <f t="shared" si="43"/>
        <v>0</v>
      </c>
      <c r="Q69" s="59"/>
      <c r="R69" s="218"/>
    </row>
    <row r="70" spans="1:18">
      <c r="A70" s="19" t="s">
        <v>246</v>
      </c>
      <c r="B70" s="47" t="s">
        <v>190</v>
      </c>
      <c r="C70" s="197" t="s">
        <v>191</v>
      </c>
      <c r="D70" s="48" t="s">
        <v>26</v>
      </c>
      <c r="E70" s="48">
        <v>9</v>
      </c>
      <c r="F70" s="47"/>
      <c r="G70" s="47"/>
      <c r="H70" s="17">
        <f t="shared" si="37"/>
        <v>0</v>
      </c>
      <c r="I70" s="17"/>
      <c r="J70" s="17"/>
      <c r="K70" s="17">
        <f t="shared" si="38"/>
        <v>0</v>
      </c>
      <c r="L70" s="17">
        <f t="shared" si="39"/>
        <v>0</v>
      </c>
      <c r="M70" s="17">
        <f t="shared" si="40"/>
        <v>0</v>
      </c>
      <c r="N70" s="17">
        <f t="shared" si="41"/>
        <v>0</v>
      </c>
      <c r="O70" s="17">
        <f t="shared" si="42"/>
        <v>0</v>
      </c>
      <c r="P70" s="17">
        <f t="shared" si="43"/>
        <v>0</v>
      </c>
      <c r="Q70" s="219" t="s">
        <v>88</v>
      </c>
      <c r="R70" s="217"/>
    </row>
    <row r="71" spans="1:18">
      <c r="A71" s="19" t="s">
        <v>247</v>
      </c>
      <c r="B71" s="47" t="s">
        <v>192</v>
      </c>
      <c r="C71" s="197" t="s">
        <v>193</v>
      </c>
      <c r="D71" s="48" t="s">
        <v>47</v>
      </c>
      <c r="E71" s="48">
        <v>48</v>
      </c>
      <c r="F71" s="47"/>
      <c r="G71" s="47"/>
      <c r="H71" s="17">
        <f>ROUND(F71*G71,2)</f>
        <v>0</v>
      </c>
      <c r="I71" s="17"/>
      <c r="J71" s="17"/>
      <c r="K71" s="17">
        <f t="shared" si="38"/>
        <v>0</v>
      </c>
      <c r="L71" s="17">
        <f t="shared" si="39"/>
        <v>0</v>
      </c>
      <c r="M71" s="17">
        <f t="shared" si="40"/>
        <v>0</v>
      </c>
      <c r="N71" s="17">
        <f t="shared" si="41"/>
        <v>0</v>
      </c>
      <c r="O71" s="17">
        <f t="shared" si="42"/>
        <v>0</v>
      </c>
      <c r="P71" s="17">
        <f t="shared" si="43"/>
        <v>0</v>
      </c>
      <c r="Q71" s="48"/>
      <c r="R71" s="215"/>
    </row>
    <row r="72" spans="1:18">
      <c r="A72" s="19" t="s">
        <v>248</v>
      </c>
      <c r="B72" s="47" t="s">
        <v>194</v>
      </c>
      <c r="C72" s="197" t="s">
        <v>195</v>
      </c>
      <c r="D72" s="48" t="s">
        <v>26</v>
      </c>
      <c r="E72" s="48">
        <v>85</v>
      </c>
      <c r="F72" s="47"/>
      <c r="G72" s="47"/>
      <c r="H72" s="17">
        <f t="shared" si="37"/>
        <v>0</v>
      </c>
      <c r="I72" s="17"/>
      <c r="J72" s="17"/>
      <c r="K72" s="17">
        <f t="shared" si="38"/>
        <v>0</v>
      </c>
      <c r="L72" s="17">
        <f t="shared" si="39"/>
        <v>0</v>
      </c>
      <c r="M72" s="17">
        <f t="shared" si="40"/>
        <v>0</v>
      </c>
      <c r="N72" s="17">
        <f t="shared" si="41"/>
        <v>0</v>
      </c>
      <c r="O72" s="17">
        <f t="shared" si="42"/>
        <v>0</v>
      </c>
      <c r="P72" s="17">
        <f t="shared" si="43"/>
        <v>0</v>
      </c>
      <c r="Q72" s="48"/>
      <c r="R72" s="215"/>
    </row>
    <row r="73" spans="1:18" ht="24">
      <c r="A73" s="19" t="s">
        <v>249</v>
      </c>
      <c r="B73" s="47" t="s">
        <v>196</v>
      </c>
      <c r="C73" s="197" t="s">
        <v>197</v>
      </c>
      <c r="D73" s="48" t="s">
        <v>47</v>
      </c>
      <c r="E73" s="48">
        <v>12</v>
      </c>
      <c r="F73" s="47"/>
      <c r="G73" s="47"/>
      <c r="H73" s="17">
        <f t="shared" si="37"/>
        <v>0</v>
      </c>
      <c r="I73" s="17"/>
      <c r="J73" s="17"/>
      <c r="K73" s="17">
        <f t="shared" si="38"/>
        <v>0</v>
      </c>
      <c r="L73" s="17">
        <f t="shared" si="39"/>
        <v>0</v>
      </c>
      <c r="M73" s="17">
        <f t="shared" si="40"/>
        <v>0</v>
      </c>
      <c r="N73" s="17">
        <f t="shared" si="41"/>
        <v>0</v>
      </c>
      <c r="O73" s="17">
        <f t="shared" si="42"/>
        <v>0</v>
      </c>
      <c r="P73" s="17">
        <f t="shared" si="43"/>
        <v>0</v>
      </c>
      <c r="Q73" s="48"/>
      <c r="R73" s="215"/>
    </row>
    <row r="74" spans="1:18">
      <c r="A74" s="19" t="s">
        <v>250</v>
      </c>
      <c r="B74" s="47" t="s">
        <v>198</v>
      </c>
      <c r="C74" s="197" t="s">
        <v>199</v>
      </c>
      <c r="D74" s="48" t="s">
        <v>47</v>
      </c>
      <c r="E74" s="48">
        <v>12</v>
      </c>
      <c r="F74" s="47"/>
      <c r="G74" s="47"/>
      <c r="H74" s="17">
        <f t="shared" si="37"/>
        <v>0</v>
      </c>
      <c r="I74" s="17"/>
      <c r="J74" s="17"/>
      <c r="K74" s="17">
        <f t="shared" si="38"/>
        <v>0</v>
      </c>
      <c r="L74" s="17">
        <f t="shared" si="39"/>
        <v>0</v>
      </c>
      <c r="M74" s="17">
        <f t="shared" si="40"/>
        <v>0</v>
      </c>
      <c r="N74" s="17">
        <f t="shared" si="41"/>
        <v>0</v>
      </c>
      <c r="O74" s="17">
        <f t="shared" si="42"/>
        <v>0</v>
      </c>
      <c r="P74" s="17">
        <f t="shared" si="43"/>
        <v>0</v>
      </c>
      <c r="Q74" s="48"/>
      <c r="R74" s="215"/>
    </row>
    <row r="75" spans="1:18">
      <c r="A75" s="19" t="s">
        <v>251</v>
      </c>
      <c r="B75" s="47" t="s">
        <v>200</v>
      </c>
      <c r="C75" s="197" t="s">
        <v>201</v>
      </c>
      <c r="D75" s="48" t="s">
        <v>47</v>
      </c>
      <c r="E75" s="48">
        <v>12</v>
      </c>
      <c r="F75" s="47"/>
      <c r="G75" s="47"/>
      <c r="H75" s="17">
        <f t="shared" si="37"/>
        <v>0</v>
      </c>
      <c r="I75" s="17"/>
      <c r="J75" s="17"/>
      <c r="K75" s="17">
        <f t="shared" si="38"/>
        <v>0</v>
      </c>
      <c r="L75" s="17">
        <f t="shared" si="39"/>
        <v>0</v>
      </c>
      <c r="M75" s="17">
        <f t="shared" si="40"/>
        <v>0</v>
      </c>
      <c r="N75" s="17">
        <f t="shared" si="41"/>
        <v>0</v>
      </c>
      <c r="O75" s="17">
        <f t="shared" si="42"/>
        <v>0</v>
      </c>
      <c r="P75" s="17">
        <f t="shared" si="43"/>
        <v>0</v>
      </c>
      <c r="Q75" s="48"/>
      <c r="R75" s="215"/>
    </row>
    <row r="76" spans="1:18">
      <c r="A76" s="19" t="s">
        <v>252</v>
      </c>
      <c r="B76" s="47" t="s">
        <v>202</v>
      </c>
      <c r="C76" s="197" t="s">
        <v>203</v>
      </c>
      <c r="D76" s="48" t="s">
        <v>26</v>
      </c>
      <c r="E76" s="48">
        <v>17</v>
      </c>
      <c r="F76" s="47"/>
      <c r="G76" s="47"/>
      <c r="H76" s="17">
        <f t="shared" si="37"/>
        <v>0</v>
      </c>
      <c r="I76" s="17"/>
      <c r="J76" s="17"/>
      <c r="K76" s="17">
        <f t="shared" si="38"/>
        <v>0</v>
      </c>
      <c r="L76" s="17">
        <f t="shared" si="39"/>
        <v>0</v>
      </c>
      <c r="M76" s="17">
        <f t="shared" si="40"/>
        <v>0</v>
      </c>
      <c r="N76" s="17">
        <f t="shared" si="41"/>
        <v>0</v>
      </c>
      <c r="O76" s="17">
        <f t="shared" si="42"/>
        <v>0</v>
      </c>
      <c r="P76" s="17">
        <f t="shared" si="43"/>
        <v>0</v>
      </c>
      <c r="Q76" s="48"/>
      <c r="R76" s="215"/>
    </row>
    <row r="77" spans="1:18">
      <c r="A77" s="19" t="s">
        <v>253</v>
      </c>
      <c r="B77" s="47" t="s">
        <v>204</v>
      </c>
      <c r="C77" s="197" t="s">
        <v>205</v>
      </c>
      <c r="D77" s="48" t="s">
        <v>206</v>
      </c>
      <c r="E77" s="48">
        <v>0.2</v>
      </c>
      <c r="F77" s="47"/>
      <c r="G77" s="47"/>
      <c r="H77" s="17">
        <f t="shared" si="37"/>
        <v>0</v>
      </c>
      <c r="I77" s="17"/>
      <c r="J77" s="17"/>
      <c r="K77" s="17">
        <f t="shared" si="38"/>
        <v>0</v>
      </c>
      <c r="L77" s="17">
        <f t="shared" si="39"/>
        <v>0</v>
      </c>
      <c r="M77" s="17">
        <f t="shared" si="40"/>
        <v>0</v>
      </c>
      <c r="N77" s="17">
        <f t="shared" si="41"/>
        <v>0</v>
      </c>
      <c r="O77" s="17">
        <f t="shared" si="42"/>
        <v>0</v>
      </c>
      <c r="P77" s="17">
        <f t="shared" si="43"/>
        <v>0</v>
      </c>
      <c r="Q77" s="48"/>
      <c r="R77" s="215"/>
    </row>
    <row r="78" spans="1:18">
      <c r="A78" s="244" t="s">
        <v>288</v>
      </c>
      <c r="B78" s="244"/>
      <c r="C78" s="244"/>
      <c r="D78" s="244"/>
      <c r="E78" s="244"/>
      <c r="F78" s="244"/>
      <c r="G78" s="244"/>
      <c r="H78" s="244"/>
      <c r="I78" s="244"/>
      <c r="J78" s="244"/>
      <c r="K78" s="244"/>
      <c r="L78" s="6">
        <f>SUM(L42:L77)</f>
        <v>0</v>
      </c>
      <c r="M78" s="6">
        <f t="shared" ref="M78:P78" si="44">SUM(M42:M77)</f>
        <v>0</v>
      </c>
      <c r="N78" s="6">
        <f t="shared" si="44"/>
        <v>0</v>
      </c>
      <c r="O78" s="6">
        <f t="shared" si="44"/>
        <v>0</v>
      </c>
      <c r="P78" s="6">
        <f t="shared" si="44"/>
        <v>0</v>
      </c>
      <c r="Q78" s="20"/>
      <c r="R78" s="20"/>
    </row>
    <row r="79" spans="1:18">
      <c r="A79" s="49"/>
      <c r="B79" s="21"/>
      <c r="C79" s="204"/>
      <c r="D79" s="21"/>
      <c r="E79" s="198"/>
      <c r="F79" s="23"/>
      <c r="G79" s="23"/>
      <c r="H79" s="23"/>
      <c r="I79" s="50"/>
      <c r="J79" s="50"/>
      <c r="K79" s="245" t="s">
        <v>91</v>
      </c>
      <c r="L79" s="245"/>
      <c r="M79" s="245"/>
      <c r="N79" s="245"/>
      <c r="O79" s="245"/>
      <c r="P79" s="62">
        <f>SUM(P78*1)</f>
        <v>0</v>
      </c>
      <c r="Q79" s="63"/>
      <c r="R79" s="64"/>
    </row>
    <row r="80" spans="1:18">
      <c r="A80" s="255" t="s">
        <v>74</v>
      </c>
      <c r="B80" s="254" t="s">
        <v>75</v>
      </c>
      <c r="C80" s="253" t="s">
        <v>76</v>
      </c>
      <c r="D80" s="254" t="s">
        <v>77</v>
      </c>
      <c r="E80" s="254" t="s">
        <v>78</v>
      </c>
      <c r="F80" s="253" t="s">
        <v>79</v>
      </c>
      <c r="G80" s="253"/>
      <c r="H80" s="253"/>
      <c r="I80" s="253"/>
      <c r="J80" s="253"/>
      <c r="K80" s="253"/>
      <c r="L80" s="253" t="s">
        <v>80</v>
      </c>
      <c r="M80" s="253"/>
      <c r="N80" s="253"/>
      <c r="O80" s="253"/>
      <c r="P80" s="253"/>
      <c r="Q80" s="21"/>
      <c r="R80" s="25"/>
    </row>
    <row r="81" spans="1:18" ht="76.5">
      <c r="A81" s="255"/>
      <c r="B81" s="254"/>
      <c r="C81" s="253"/>
      <c r="D81" s="254"/>
      <c r="E81" s="254"/>
      <c r="F81" s="5" t="s">
        <v>281</v>
      </c>
      <c r="G81" s="5" t="s">
        <v>81</v>
      </c>
      <c r="H81" s="5" t="s">
        <v>82</v>
      </c>
      <c r="I81" s="5" t="s">
        <v>83</v>
      </c>
      <c r="J81" s="5" t="s">
        <v>84</v>
      </c>
      <c r="K81" s="5" t="s">
        <v>85</v>
      </c>
      <c r="L81" s="5" t="s">
        <v>86</v>
      </c>
      <c r="M81" s="5" t="s">
        <v>82</v>
      </c>
      <c r="N81" s="5" t="s">
        <v>83</v>
      </c>
      <c r="O81" s="5" t="s">
        <v>84</v>
      </c>
      <c r="P81" s="5" t="s">
        <v>87</v>
      </c>
      <c r="Q81" s="22" t="s">
        <v>88</v>
      </c>
      <c r="R81" s="27" t="s">
        <v>222</v>
      </c>
    </row>
    <row r="82" spans="1:18" s="54" customFormat="1">
      <c r="A82" s="56" t="s">
        <v>254</v>
      </c>
      <c r="B82" s="199" t="s">
        <v>225</v>
      </c>
      <c r="C82" s="196" t="s">
        <v>207</v>
      </c>
      <c r="D82" s="53"/>
      <c r="E82" s="53"/>
      <c r="F82" s="52"/>
      <c r="G82" s="52"/>
      <c r="H82" s="52"/>
      <c r="I82" s="52"/>
      <c r="J82" s="52"/>
      <c r="K82" s="52"/>
      <c r="L82" s="52"/>
      <c r="M82" s="52"/>
      <c r="N82" s="52"/>
      <c r="O82" s="52"/>
      <c r="P82" s="52"/>
      <c r="Q82" s="53"/>
      <c r="R82" s="53"/>
    </row>
    <row r="83" spans="1:18">
      <c r="A83" s="19" t="s">
        <v>112</v>
      </c>
      <c r="B83" s="47" t="s">
        <v>24</v>
      </c>
      <c r="C83" s="197" t="s">
        <v>25</v>
      </c>
      <c r="D83" s="48" t="s">
        <v>26</v>
      </c>
      <c r="E83" s="48">
        <v>9</v>
      </c>
      <c r="F83" s="47"/>
      <c r="G83" s="47"/>
      <c r="H83" s="17">
        <f t="shared" ref="H83" si="45">ROUND(F83*G83,2)</f>
        <v>0</v>
      </c>
      <c r="I83" s="17"/>
      <c r="J83" s="17"/>
      <c r="K83" s="17">
        <f>SUM(H83:J83)</f>
        <v>0</v>
      </c>
      <c r="L83" s="17">
        <f>ROUND(E83*F83,2)</f>
        <v>0</v>
      </c>
      <c r="M83" s="17">
        <f>ROUND(E83*H83,2)</f>
        <v>0</v>
      </c>
      <c r="N83" s="17">
        <f>ROUND(E83*I83,2)</f>
        <v>0</v>
      </c>
      <c r="O83" s="17">
        <f t="shared" ref="O83" si="46">ROUND(J83*E83,2)</f>
        <v>0</v>
      </c>
      <c r="P83" s="17">
        <f t="shared" ref="P83" si="47">SUM(M83:O83)</f>
        <v>0</v>
      </c>
      <c r="Q83" s="48"/>
      <c r="R83" s="215"/>
    </row>
    <row r="84" spans="1:18">
      <c r="A84" s="244" t="s">
        <v>288</v>
      </c>
      <c r="B84" s="244"/>
      <c r="C84" s="244"/>
      <c r="D84" s="244"/>
      <c r="E84" s="244"/>
      <c r="F84" s="244"/>
      <c r="G84" s="244"/>
      <c r="H84" s="244"/>
      <c r="I84" s="244"/>
      <c r="J84" s="244"/>
      <c r="K84" s="244"/>
      <c r="L84" s="6">
        <f>SUM(L83)</f>
        <v>0</v>
      </c>
      <c r="M84" s="6">
        <f t="shared" ref="M84:P84" si="48">SUM(M83)</f>
        <v>0</v>
      </c>
      <c r="N84" s="6">
        <f t="shared" si="48"/>
        <v>0</v>
      </c>
      <c r="O84" s="6">
        <f t="shared" si="48"/>
        <v>0</v>
      </c>
      <c r="P84" s="6">
        <f t="shared" si="48"/>
        <v>0</v>
      </c>
      <c r="Q84" s="20"/>
      <c r="R84" s="20"/>
    </row>
    <row r="85" spans="1:18">
      <c r="A85" s="49"/>
      <c r="B85" s="21"/>
      <c r="C85" s="204"/>
      <c r="D85" s="21"/>
      <c r="E85" s="198"/>
      <c r="F85" s="23"/>
      <c r="G85" s="23"/>
      <c r="H85" s="23"/>
      <c r="I85" s="50"/>
      <c r="J85" s="50"/>
      <c r="K85" s="245" t="s">
        <v>91</v>
      </c>
      <c r="L85" s="245"/>
      <c r="M85" s="245"/>
      <c r="N85" s="245"/>
      <c r="O85" s="245"/>
      <c r="P85" s="62">
        <f>SUM(P84*1)</f>
        <v>0</v>
      </c>
      <c r="Q85" s="63"/>
      <c r="R85" s="64"/>
    </row>
    <row r="86" spans="1:18">
      <c r="A86" s="255" t="s">
        <v>74</v>
      </c>
      <c r="B86" s="254" t="s">
        <v>75</v>
      </c>
      <c r="C86" s="253" t="s">
        <v>76</v>
      </c>
      <c r="D86" s="254" t="s">
        <v>77</v>
      </c>
      <c r="E86" s="254" t="s">
        <v>78</v>
      </c>
      <c r="F86" s="253" t="s">
        <v>79</v>
      </c>
      <c r="G86" s="253"/>
      <c r="H86" s="253"/>
      <c r="I86" s="253"/>
      <c r="J86" s="253"/>
      <c r="K86" s="253"/>
      <c r="L86" s="253" t="s">
        <v>80</v>
      </c>
      <c r="M86" s="253"/>
      <c r="N86" s="253"/>
      <c r="O86" s="253"/>
      <c r="P86" s="253"/>
      <c r="Q86" s="21"/>
      <c r="R86" s="25"/>
    </row>
    <row r="87" spans="1:18" ht="76.5">
      <c r="A87" s="255"/>
      <c r="B87" s="254"/>
      <c r="C87" s="253"/>
      <c r="D87" s="254"/>
      <c r="E87" s="254"/>
      <c r="F87" s="5" t="s">
        <v>281</v>
      </c>
      <c r="G87" s="5" t="s">
        <v>81</v>
      </c>
      <c r="H87" s="5" t="s">
        <v>82</v>
      </c>
      <c r="I87" s="5" t="s">
        <v>83</v>
      </c>
      <c r="J87" s="5" t="s">
        <v>84</v>
      </c>
      <c r="K87" s="5" t="s">
        <v>85</v>
      </c>
      <c r="L87" s="5" t="s">
        <v>86</v>
      </c>
      <c r="M87" s="5" t="s">
        <v>82</v>
      </c>
      <c r="N87" s="5" t="s">
        <v>83</v>
      </c>
      <c r="O87" s="5" t="s">
        <v>84</v>
      </c>
      <c r="P87" s="5" t="s">
        <v>87</v>
      </c>
      <c r="Q87" s="22" t="s">
        <v>88</v>
      </c>
      <c r="R87" s="27" t="s">
        <v>222</v>
      </c>
    </row>
    <row r="88" spans="1:18" s="54" customFormat="1" ht="24">
      <c r="A88" s="55" t="s">
        <v>255</v>
      </c>
      <c r="B88" s="199" t="s">
        <v>225</v>
      </c>
      <c r="C88" s="196" t="s">
        <v>208</v>
      </c>
      <c r="D88" s="53"/>
      <c r="E88" s="53"/>
      <c r="F88" s="52"/>
      <c r="G88" s="52"/>
      <c r="H88" s="52"/>
      <c r="I88" s="52"/>
      <c r="J88" s="52"/>
      <c r="K88" s="52"/>
      <c r="L88" s="52"/>
      <c r="M88" s="52"/>
      <c r="N88" s="52"/>
      <c r="O88" s="52"/>
      <c r="P88" s="52"/>
      <c r="Q88" s="53"/>
      <c r="R88" s="53"/>
    </row>
    <row r="89" spans="1:18" ht="24">
      <c r="A89" s="19" t="s">
        <v>113</v>
      </c>
      <c r="B89" s="47" t="s">
        <v>30</v>
      </c>
      <c r="C89" s="197" t="s">
        <v>31</v>
      </c>
      <c r="D89" s="48" t="s">
        <v>12</v>
      </c>
      <c r="E89" s="48">
        <v>1</v>
      </c>
      <c r="F89" s="47"/>
      <c r="G89" s="47"/>
      <c r="H89" s="17">
        <f>ROUND(F89*G89,2)</f>
        <v>0</v>
      </c>
      <c r="I89" s="17"/>
      <c r="J89" s="17"/>
      <c r="K89" s="17">
        <f t="shared" ref="K89:K102" si="49">SUM(H89:J89)</f>
        <v>0</v>
      </c>
      <c r="L89" s="17">
        <f>ROUND(E89*F89,2)</f>
        <v>0</v>
      </c>
      <c r="M89" s="17">
        <f>ROUND(E89*H89,2)</f>
        <v>0</v>
      </c>
      <c r="N89" s="17">
        <f t="shared" ref="N89:N103" si="50">ROUND(E89*I89,2)</f>
        <v>0</v>
      </c>
      <c r="O89" s="17">
        <f t="shared" ref="O89:O103" si="51">ROUND(J89*E89,2)</f>
        <v>0</v>
      </c>
      <c r="P89" s="17">
        <f>SUM(M89:O89)</f>
        <v>0</v>
      </c>
      <c r="Q89" s="48"/>
      <c r="R89" s="215"/>
    </row>
    <row r="90" spans="1:18">
      <c r="A90" s="19" t="s">
        <v>256</v>
      </c>
      <c r="B90" s="47" t="s">
        <v>32</v>
      </c>
      <c r="C90" s="197" t="s">
        <v>33</v>
      </c>
      <c r="D90" s="48" t="s">
        <v>12</v>
      </c>
      <c r="E90" s="48">
        <v>4</v>
      </c>
      <c r="F90" s="47"/>
      <c r="G90" s="47"/>
      <c r="H90" s="17">
        <f>ROUND(F90*G90,2)</f>
        <v>0</v>
      </c>
      <c r="I90" s="17"/>
      <c r="J90" s="17"/>
      <c r="K90" s="17">
        <f t="shared" si="49"/>
        <v>0</v>
      </c>
      <c r="L90" s="17">
        <f t="shared" ref="L90:L102" si="52">ROUND(E90*F90,2)</f>
        <v>0</v>
      </c>
      <c r="M90" s="17">
        <f t="shared" ref="M90:M103" si="53">ROUND(E90*H90,2)</f>
        <v>0</v>
      </c>
      <c r="N90" s="17">
        <f>ROUND(E90*I90,2)</f>
        <v>0</v>
      </c>
      <c r="O90" s="17">
        <f t="shared" si="51"/>
        <v>0</v>
      </c>
      <c r="P90" s="17">
        <f t="shared" ref="P90:P103" si="54">SUM(M90:O90)</f>
        <v>0</v>
      </c>
      <c r="Q90" s="48"/>
      <c r="R90" s="215"/>
    </row>
    <row r="91" spans="1:18" ht="24">
      <c r="A91" s="19" t="s">
        <v>257</v>
      </c>
      <c r="B91" s="47" t="s">
        <v>34</v>
      </c>
      <c r="C91" s="197" t="s">
        <v>35</v>
      </c>
      <c r="D91" s="48" t="s">
        <v>26</v>
      </c>
      <c r="E91" s="48">
        <v>962</v>
      </c>
      <c r="F91" s="47"/>
      <c r="G91" s="47"/>
      <c r="H91" s="17">
        <f>ROUND(F91*G91,2)</f>
        <v>0</v>
      </c>
      <c r="I91" s="17"/>
      <c r="J91" s="17"/>
      <c r="K91" s="17">
        <f t="shared" si="49"/>
        <v>0</v>
      </c>
      <c r="L91" s="17">
        <f t="shared" si="52"/>
        <v>0</v>
      </c>
      <c r="M91" s="17">
        <f t="shared" si="53"/>
        <v>0</v>
      </c>
      <c r="N91" s="17">
        <f t="shared" si="50"/>
        <v>0</v>
      </c>
      <c r="O91" s="17">
        <f>ROUND(J91*E91,2)</f>
        <v>0</v>
      </c>
      <c r="P91" s="17">
        <f t="shared" si="54"/>
        <v>0</v>
      </c>
      <c r="Q91" s="48"/>
      <c r="R91" s="215"/>
    </row>
    <row r="92" spans="1:18" ht="24">
      <c r="A92" s="19" t="s">
        <v>258</v>
      </c>
      <c r="B92" s="47" t="s">
        <v>54</v>
      </c>
      <c r="C92" s="197" t="s">
        <v>55</v>
      </c>
      <c r="D92" s="48" t="s">
        <v>26</v>
      </c>
      <c r="E92" s="48">
        <v>199</v>
      </c>
      <c r="F92" s="47"/>
      <c r="G92" s="47"/>
      <c r="H92" s="17">
        <f>ROUND(F92*G92,2)</f>
        <v>0</v>
      </c>
      <c r="I92" s="17"/>
      <c r="J92" s="17"/>
      <c r="K92" s="17">
        <f t="shared" si="49"/>
        <v>0</v>
      </c>
      <c r="L92" s="17">
        <f t="shared" si="52"/>
        <v>0</v>
      </c>
      <c r="M92" s="17">
        <f t="shared" si="53"/>
        <v>0</v>
      </c>
      <c r="N92" s="17">
        <f>ROUND(E92*I92,2)</f>
        <v>0</v>
      </c>
      <c r="O92" s="17">
        <f t="shared" si="51"/>
        <v>0</v>
      </c>
      <c r="P92" s="17">
        <f t="shared" si="54"/>
        <v>0</v>
      </c>
      <c r="Q92" s="48"/>
      <c r="R92" s="215"/>
    </row>
    <row r="93" spans="1:18">
      <c r="A93" s="19" t="s">
        <v>259</v>
      </c>
      <c r="B93" s="47" t="s">
        <v>36</v>
      </c>
      <c r="C93" s="197" t="s">
        <v>37</v>
      </c>
      <c r="D93" s="48" t="s">
        <v>26</v>
      </c>
      <c r="E93" s="48">
        <v>214</v>
      </c>
      <c r="F93" s="47"/>
      <c r="G93" s="47"/>
      <c r="H93" s="17">
        <f t="shared" ref="H93:H103" si="55">ROUND(F93*G93,2)</f>
        <v>0</v>
      </c>
      <c r="I93" s="17"/>
      <c r="J93" s="17"/>
      <c r="K93" s="17">
        <f t="shared" si="49"/>
        <v>0</v>
      </c>
      <c r="L93" s="17">
        <f t="shared" si="52"/>
        <v>0</v>
      </c>
      <c r="M93" s="17">
        <f t="shared" si="53"/>
        <v>0</v>
      </c>
      <c r="N93" s="17">
        <f t="shared" si="50"/>
        <v>0</v>
      </c>
      <c r="O93" s="17">
        <f t="shared" si="51"/>
        <v>0</v>
      </c>
      <c r="P93" s="17">
        <f t="shared" si="54"/>
        <v>0</v>
      </c>
      <c r="Q93" s="48"/>
      <c r="R93" s="215"/>
    </row>
    <row r="94" spans="1:18">
      <c r="A94" s="19" t="s">
        <v>260</v>
      </c>
      <c r="B94" s="47" t="s">
        <v>38</v>
      </c>
      <c r="C94" s="197" t="s">
        <v>39</v>
      </c>
      <c r="D94" s="48" t="s">
        <v>26</v>
      </c>
      <c r="E94" s="48">
        <v>501</v>
      </c>
      <c r="F94" s="47"/>
      <c r="G94" s="47"/>
      <c r="H94" s="17">
        <f>ROUND(F94*G94,2)</f>
        <v>0</v>
      </c>
      <c r="I94" s="17"/>
      <c r="J94" s="17"/>
      <c r="K94" s="17">
        <f t="shared" si="49"/>
        <v>0</v>
      </c>
      <c r="L94" s="17">
        <f t="shared" si="52"/>
        <v>0</v>
      </c>
      <c r="M94" s="17">
        <f t="shared" si="53"/>
        <v>0</v>
      </c>
      <c r="N94" s="17">
        <f t="shared" si="50"/>
        <v>0</v>
      </c>
      <c r="O94" s="17">
        <f t="shared" si="51"/>
        <v>0</v>
      </c>
      <c r="P94" s="17">
        <f t="shared" si="54"/>
        <v>0</v>
      </c>
      <c r="Q94" s="48"/>
      <c r="R94" s="215"/>
    </row>
    <row r="95" spans="1:18">
      <c r="A95" s="19" t="s">
        <v>261</v>
      </c>
      <c r="B95" s="47" t="s">
        <v>40</v>
      </c>
      <c r="C95" s="197" t="s">
        <v>41</v>
      </c>
      <c r="D95" s="48" t="s">
        <v>42</v>
      </c>
      <c r="E95" s="48">
        <v>62</v>
      </c>
      <c r="F95" s="23"/>
      <c r="G95" s="23"/>
      <c r="H95" s="17">
        <f>ROUND(F95*G95,2)</f>
        <v>0</v>
      </c>
      <c r="I95" s="50"/>
      <c r="J95" s="50"/>
      <c r="K95" s="17">
        <f t="shared" si="49"/>
        <v>0</v>
      </c>
      <c r="L95" s="17">
        <f t="shared" si="52"/>
        <v>0</v>
      </c>
      <c r="M95" s="17">
        <f t="shared" si="53"/>
        <v>0</v>
      </c>
      <c r="N95" s="17">
        <f t="shared" si="50"/>
        <v>0</v>
      </c>
      <c r="O95" s="17">
        <f t="shared" si="51"/>
        <v>0</v>
      </c>
      <c r="P95" s="17">
        <f t="shared" si="54"/>
        <v>0</v>
      </c>
      <c r="Q95" s="63"/>
      <c r="R95" s="64"/>
    </row>
    <row r="96" spans="1:18">
      <c r="A96" s="19" t="s">
        <v>262</v>
      </c>
      <c r="B96" s="47" t="s">
        <v>43</v>
      </c>
      <c r="C96" s="197" t="s">
        <v>44</v>
      </c>
      <c r="D96" s="48" t="s">
        <v>42</v>
      </c>
      <c r="E96" s="48">
        <v>157</v>
      </c>
      <c r="F96" s="23"/>
      <c r="G96" s="23"/>
      <c r="H96" s="17">
        <f>ROUND(F96*G96,2)</f>
        <v>0</v>
      </c>
      <c r="I96" s="50"/>
      <c r="J96" s="50"/>
      <c r="K96" s="17">
        <f t="shared" si="49"/>
        <v>0</v>
      </c>
      <c r="L96" s="17">
        <f t="shared" si="52"/>
        <v>0</v>
      </c>
      <c r="M96" s="17">
        <f t="shared" si="53"/>
        <v>0</v>
      </c>
      <c r="N96" s="17">
        <f t="shared" si="50"/>
        <v>0</v>
      </c>
      <c r="O96" s="17">
        <f t="shared" si="51"/>
        <v>0</v>
      </c>
      <c r="P96" s="17">
        <f t="shared" si="54"/>
        <v>0</v>
      </c>
      <c r="Q96" s="63"/>
      <c r="R96" s="64"/>
    </row>
    <row r="97" spans="1:18">
      <c r="A97" s="19" t="s">
        <v>263</v>
      </c>
      <c r="B97" s="47" t="s">
        <v>45</v>
      </c>
      <c r="C97" s="197" t="s">
        <v>46</v>
      </c>
      <c r="D97" s="48" t="s">
        <v>42</v>
      </c>
      <c r="E97" s="48">
        <v>1363</v>
      </c>
      <c r="F97" s="23"/>
      <c r="G97" s="23"/>
      <c r="H97" s="17">
        <f t="shared" si="55"/>
        <v>0</v>
      </c>
      <c r="I97" s="50"/>
      <c r="J97" s="50"/>
      <c r="K97" s="17">
        <f t="shared" si="49"/>
        <v>0</v>
      </c>
      <c r="L97" s="17">
        <f t="shared" si="52"/>
        <v>0</v>
      </c>
      <c r="M97" s="17">
        <f t="shared" si="53"/>
        <v>0</v>
      </c>
      <c r="N97" s="17">
        <f t="shared" si="50"/>
        <v>0</v>
      </c>
      <c r="O97" s="17">
        <f t="shared" si="51"/>
        <v>0</v>
      </c>
      <c r="P97" s="17">
        <f t="shared" si="54"/>
        <v>0</v>
      </c>
      <c r="Q97" s="63"/>
      <c r="R97" s="64"/>
    </row>
    <row r="98" spans="1:18">
      <c r="A98" s="19" t="s">
        <v>264</v>
      </c>
      <c r="B98" s="47" t="s">
        <v>48</v>
      </c>
      <c r="C98" s="197" t="s">
        <v>49</v>
      </c>
      <c r="D98" s="48" t="s">
        <v>26</v>
      </c>
      <c r="E98" s="48">
        <v>947</v>
      </c>
      <c r="F98" s="23"/>
      <c r="G98" s="23"/>
      <c r="H98" s="17">
        <f t="shared" si="55"/>
        <v>0</v>
      </c>
      <c r="I98" s="50"/>
      <c r="J98" s="50"/>
      <c r="K98" s="17">
        <f t="shared" si="49"/>
        <v>0</v>
      </c>
      <c r="L98" s="17">
        <f t="shared" si="52"/>
        <v>0</v>
      </c>
      <c r="M98" s="17">
        <f t="shared" si="53"/>
        <v>0</v>
      </c>
      <c r="N98" s="17">
        <f t="shared" si="50"/>
        <v>0</v>
      </c>
      <c r="O98" s="17">
        <f t="shared" si="51"/>
        <v>0</v>
      </c>
      <c r="P98" s="17">
        <f t="shared" si="54"/>
        <v>0</v>
      </c>
      <c r="Q98" s="63"/>
      <c r="R98" s="64"/>
    </row>
    <row r="99" spans="1:18">
      <c r="A99" s="19" t="s">
        <v>265</v>
      </c>
      <c r="B99" s="47" t="s">
        <v>50</v>
      </c>
      <c r="C99" s="197" t="s">
        <v>51</v>
      </c>
      <c r="D99" s="48" t="s">
        <v>26</v>
      </c>
      <c r="E99" s="48">
        <v>715</v>
      </c>
      <c r="F99" s="23"/>
      <c r="G99" s="23"/>
      <c r="H99" s="17">
        <f t="shared" si="55"/>
        <v>0</v>
      </c>
      <c r="I99" s="50"/>
      <c r="J99" s="50"/>
      <c r="K99" s="17">
        <f t="shared" si="49"/>
        <v>0</v>
      </c>
      <c r="L99" s="17">
        <f t="shared" si="52"/>
        <v>0</v>
      </c>
      <c r="M99" s="17">
        <f t="shared" si="53"/>
        <v>0</v>
      </c>
      <c r="N99" s="17">
        <f t="shared" si="50"/>
        <v>0</v>
      </c>
      <c r="O99" s="17">
        <f t="shared" si="51"/>
        <v>0</v>
      </c>
      <c r="P99" s="17">
        <f t="shared" si="54"/>
        <v>0</v>
      </c>
      <c r="Q99" s="63"/>
      <c r="R99" s="64"/>
    </row>
    <row r="100" spans="1:18">
      <c r="A100" s="19" t="s">
        <v>266</v>
      </c>
      <c r="B100" s="47" t="s">
        <v>209</v>
      </c>
      <c r="C100" s="197" t="s">
        <v>210</v>
      </c>
      <c r="D100" s="48" t="s">
        <v>29</v>
      </c>
      <c r="E100" s="48">
        <v>1</v>
      </c>
      <c r="F100" s="23"/>
      <c r="G100" s="23"/>
      <c r="H100" s="17">
        <f t="shared" si="55"/>
        <v>0</v>
      </c>
      <c r="I100" s="50"/>
      <c r="J100" s="50"/>
      <c r="K100" s="17">
        <f t="shared" si="49"/>
        <v>0</v>
      </c>
      <c r="L100" s="17">
        <f t="shared" si="52"/>
        <v>0</v>
      </c>
      <c r="M100" s="17">
        <f t="shared" si="53"/>
        <v>0</v>
      </c>
      <c r="N100" s="17">
        <f t="shared" si="50"/>
        <v>0</v>
      </c>
      <c r="O100" s="17">
        <f t="shared" si="51"/>
        <v>0</v>
      </c>
      <c r="P100" s="17">
        <f t="shared" si="54"/>
        <v>0</v>
      </c>
      <c r="Q100" s="63"/>
      <c r="R100" s="64"/>
    </row>
    <row r="101" spans="1:18">
      <c r="A101" s="19" t="s">
        <v>267</v>
      </c>
      <c r="B101" s="47" t="s">
        <v>27</v>
      </c>
      <c r="C101" s="197" t="s">
        <v>28</v>
      </c>
      <c r="D101" s="48" t="s">
        <v>29</v>
      </c>
      <c r="E101" s="48">
        <v>1</v>
      </c>
      <c r="F101" s="23"/>
      <c r="G101" s="23"/>
      <c r="H101" s="17">
        <f t="shared" si="55"/>
        <v>0</v>
      </c>
      <c r="I101" s="50"/>
      <c r="J101" s="50"/>
      <c r="K101" s="17">
        <f t="shared" si="49"/>
        <v>0</v>
      </c>
      <c r="L101" s="17">
        <f t="shared" si="52"/>
        <v>0</v>
      </c>
      <c r="M101" s="17">
        <f t="shared" si="53"/>
        <v>0</v>
      </c>
      <c r="N101" s="17">
        <f t="shared" si="50"/>
        <v>0</v>
      </c>
      <c r="O101" s="17">
        <f t="shared" si="51"/>
        <v>0</v>
      </c>
      <c r="P101" s="17">
        <f t="shared" si="54"/>
        <v>0</v>
      </c>
      <c r="Q101" s="63"/>
      <c r="R101" s="64"/>
    </row>
    <row r="102" spans="1:18">
      <c r="A102" s="19" t="s">
        <v>268</v>
      </c>
      <c r="B102" s="47" t="s">
        <v>211</v>
      </c>
      <c r="C102" s="197" t="s">
        <v>212</v>
      </c>
      <c r="D102" s="48" t="s">
        <v>12</v>
      </c>
      <c r="E102" s="48">
        <v>3</v>
      </c>
      <c r="F102" s="23"/>
      <c r="G102" s="23"/>
      <c r="H102" s="17">
        <f t="shared" si="55"/>
        <v>0</v>
      </c>
      <c r="I102" s="50"/>
      <c r="J102" s="50"/>
      <c r="K102" s="17">
        <f t="shared" si="49"/>
        <v>0</v>
      </c>
      <c r="L102" s="17">
        <f t="shared" si="52"/>
        <v>0</v>
      </c>
      <c r="M102" s="17">
        <f t="shared" si="53"/>
        <v>0</v>
      </c>
      <c r="N102" s="17">
        <f t="shared" si="50"/>
        <v>0</v>
      </c>
      <c r="O102" s="17">
        <f t="shared" si="51"/>
        <v>0</v>
      </c>
      <c r="P102" s="17">
        <f t="shared" si="54"/>
        <v>0</v>
      </c>
      <c r="Q102" s="63"/>
      <c r="R102" s="64"/>
    </row>
    <row r="103" spans="1:18" ht="24">
      <c r="A103" s="19" t="s">
        <v>269</v>
      </c>
      <c r="B103" s="47" t="s">
        <v>52</v>
      </c>
      <c r="C103" s="197" t="s">
        <v>53</v>
      </c>
      <c r="D103" s="48" t="s">
        <v>12</v>
      </c>
      <c r="E103" s="48">
        <v>12</v>
      </c>
      <c r="F103" s="23"/>
      <c r="G103" s="23"/>
      <c r="H103" s="17">
        <f t="shared" si="55"/>
        <v>0</v>
      </c>
      <c r="I103" s="50"/>
      <c r="J103" s="50"/>
      <c r="K103" s="17">
        <f>SUM(H103:J103)</f>
        <v>0</v>
      </c>
      <c r="L103" s="17">
        <f>ROUND(E103*F103,2)</f>
        <v>0</v>
      </c>
      <c r="M103" s="17">
        <f t="shared" si="53"/>
        <v>0</v>
      </c>
      <c r="N103" s="17">
        <f t="shared" si="50"/>
        <v>0</v>
      </c>
      <c r="O103" s="17">
        <f t="shared" si="51"/>
        <v>0</v>
      </c>
      <c r="P103" s="17">
        <f t="shared" si="54"/>
        <v>0</v>
      </c>
      <c r="Q103" s="63"/>
      <c r="R103" s="64"/>
    </row>
    <row r="104" spans="1:18" s="54" customFormat="1" ht="24">
      <c r="A104" s="51"/>
      <c r="B104" s="199" t="s">
        <v>225</v>
      </c>
      <c r="C104" s="196" t="s">
        <v>213</v>
      </c>
      <c r="D104" s="53"/>
      <c r="E104" s="53"/>
      <c r="F104" s="52"/>
      <c r="G104" s="52"/>
      <c r="H104" s="52"/>
      <c r="I104" s="52"/>
      <c r="J104" s="52"/>
      <c r="K104" s="52"/>
      <c r="L104" s="52"/>
      <c r="M104" s="52"/>
      <c r="N104" s="52"/>
      <c r="O104" s="52"/>
      <c r="P104" s="52"/>
      <c r="Q104" s="53"/>
      <c r="R104" s="53"/>
    </row>
    <row r="105" spans="1:18">
      <c r="A105" s="19" t="s">
        <v>270</v>
      </c>
      <c r="B105" s="47" t="s">
        <v>214</v>
      </c>
      <c r="C105" s="197" t="s">
        <v>215</v>
      </c>
      <c r="D105" s="48" t="s">
        <v>47</v>
      </c>
      <c r="E105" s="48">
        <v>12</v>
      </c>
      <c r="F105" s="17"/>
      <c r="G105" s="17"/>
      <c r="H105" s="17">
        <f>ROUND(F105*G105,2)</f>
        <v>0</v>
      </c>
      <c r="I105" s="17"/>
      <c r="J105" s="17"/>
      <c r="K105" s="17">
        <f>SUM(H105:J105)</f>
        <v>0</v>
      </c>
      <c r="L105" s="17">
        <f t="shared" ref="L105:L115" si="56">ROUND(E105*F105,2)</f>
        <v>0</v>
      </c>
      <c r="M105" s="17">
        <f t="shared" ref="M105:M115" si="57">ROUND(E105*H105,2)</f>
        <v>0</v>
      </c>
      <c r="N105" s="17">
        <f t="shared" ref="N105:N115" si="58">ROUND(E105*I105,2)</f>
        <v>0</v>
      </c>
      <c r="O105" s="17">
        <f t="shared" ref="O105:O115" si="59">ROUND(J105*E105,2)</f>
        <v>0</v>
      </c>
      <c r="P105" s="17">
        <f t="shared" ref="P105:P115" si="60">SUM(M105:O105)</f>
        <v>0</v>
      </c>
      <c r="Q105" s="48"/>
      <c r="R105" s="215"/>
    </row>
    <row r="106" spans="1:18" s="61" customFormat="1">
      <c r="A106" s="57" t="s">
        <v>271</v>
      </c>
      <c r="B106" s="58" t="s">
        <v>56</v>
      </c>
      <c r="C106" s="200" t="s">
        <v>57</v>
      </c>
      <c r="D106" s="59" t="s">
        <v>26</v>
      </c>
      <c r="E106" s="59">
        <v>1758</v>
      </c>
      <c r="F106" s="60"/>
      <c r="G106" s="60"/>
      <c r="H106" s="60">
        <f t="shared" ref="H106:H115" si="61">ROUND(F106*G106,2)</f>
        <v>0</v>
      </c>
      <c r="I106" s="60" t="s">
        <v>286</v>
      </c>
      <c r="J106" s="60"/>
      <c r="K106" s="60">
        <f t="shared" ref="K106:K115" si="62">SUM(H106:J106)</f>
        <v>0</v>
      </c>
      <c r="L106" s="60">
        <f t="shared" si="56"/>
        <v>0</v>
      </c>
      <c r="M106" s="60">
        <f t="shared" si="57"/>
        <v>0</v>
      </c>
      <c r="N106" s="60" t="s">
        <v>286</v>
      </c>
      <c r="O106" s="60">
        <f t="shared" si="59"/>
        <v>0</v>
      </c>
      <c r="P106" s="60">
        <f t="shared" si="60"/>
        <v>0</v>
      </c>
      <c r="Q106" s="59"/>
      <c r="R106" s="218"/>
    </row>
    <row r="107" spans="1:18">
      <c r="A107" s="19" t="s">
        <v>272</v>
      </c>
      <c r="B107" s="47" t="s">
        <v>216</v>
      </c>
      <c r="C107" s="197" t="s">
        <v>217</v>
      </c>
      <c r="D107" s="48" t="s">
        <v>62</v>
      </c>
      <c r="E107" s="48">
        <v>1</v>
      </c>
      <c r="F107" s="17"/>
      <c r="G107" s="17"/>
      <c r="H107" s="17">
        <f t="shared" si="61"/>
        <v>0</v>
      </c>
      <c r="I107" s="17"/>
      <c r="J107" s="17"/>
      <c r="K107" s="17">
        <f t="shared" si="62"/>
        <v>0</v>
      </c>
      <c r="L107" s="17">
        <f t="shared" si="56"/>
        <v>0</v>
      </c>
      <c r="M107" s="17">
        <f t="shared" si="57"/>
        <v>0</v>
      </c>
      <c r="N107" s="17">
        <f t="shared" si="58"/>
        <v>0</v>
      </c>
      <c r="O107" s="17">
        <f t="shared" si="59"/>
        <v>0</v>
      </c>
      <c r="P107" s="17">
        <f t="shared" si="60"/>
        <v>0</v>
      </c>
      <c r="Q107" s="219" t="s">
        <v>88</v>
      </c>
      <c r="R107" s="217"/>
    </row>
    <row r="108" spans="1:18">
      <c r="A108" s="19" t="s">
        <v>273</v>
      </c>
      <c r="B108" s="47" t="s">
        <v>58</v>
      </c>
      <c r="C108" s="197" t="s">
        <v>59</v>
      </c>
      <c r="D108" s="48" t="s">
        <v>26</v>
      </c>
      <c r="E108" s="48">
        <v>947</v>
      </c>
      <c r="F108" s="17"/>
      <c r="G108" s="17"/>
      <c r="H108" s="17">
        <f t="shared" si="61"/>
        <v>0</v>
      </c>
      <c r="I108" s="17"/>
      <c r="J108" s="17"/>
      <c r="K108" s="17">
        <f t="shared" si="62"/>
        <v>0</v>
      </c>
      <c r="L108" s="17">
        <f t="shared" si="56"/>
        <v>0</v>
      </c>
      <c r="M108" s="17">
        <f t="shared" si="57"/>
        <v>0</v>
      </c>
      <c r="N108" s="17">
        <f t="shared" si="58"/>
        <v>0</v>
      </c>
      <c r="O108" s="17">
        <f t="shared" si="59"/>
        <v>0</v>
      </c>
      <c r="P108" s="17">
        <f t="shared" si="60"/>
        <v>0</v>
      </c>
      <c r="Q108" s="48"/>
      <c r="R108" s="215"/>
    </row>
    <row r="109" spans="1:18">
      <c r="A109" s="19" t="s">
        <v>274</v>
      </c>
      <c r="B109" s="47" t="s">
        <v>218</v>
      </c>
      <c r="C109" s="197" t="s">
        <v>219</v>
      </c>
      <c r="D109" s="48" t="s">
        <v>47</v>
      </c>
      <c r="E109" s="48">
        <v>1</v>
      </c>
      <c r="F109" s="17"/>
      <c r="G109" s="17"/>
      <c r="H109" s="17">
        <f t="shared" si="61"/>
        <v>0</v>
      </c>
      <c r="I109" s="17"/>
      <c r="J109" s="17"/>
      <c r="K109" s="17">
        <f t="shared" si="62"/>
        <v>0</v>
      </c>
      <c r="L109" s="17">
        <f t="shared" si="56"/>
        <v>0</v>
      </c>
      <c r="M109" s="17">
        <f t="shared" si="57"/>
        <v>0</v>
      </c>
      <c r="N109" s="17">
        <f t="shared" si="58"/>
        <v>0</v>
      </c>
      <c r="O109" s="17">
        <f t="shared" si="59"/>
        <v>0</v>
      </c>
      <c r="P109" s="17">
        <f t="shared" si="60"/>
        <v>0</v>
      </c>
      <c r="Q109" s="48"/>
      <c r="R109" s="215"/>
    </row>
    <row r="110" spans="1:18">
      <c r="A110" s="19" t="s">
        <v>275</v>
      </c>
      <c r="B110" s="47" t="s">
        <v>60</v>
      </c>
      <c r="C110" s="197" t="s">
        <v>61</v>
      </c>
      <c r="D110" s="48" t="s">
        <v>62</v>
      </c>
      <c r="E110" s="48">
        <v>3</v>
      </c>
      <c r="F110" s="17"/>
      <c r="G110" s="17"/>
      <c r="H110" s="17">
        <f t="shared" si="61"/>
        <v>0</v>
      </c>
      <c r="I110" s="17"/>
      <c r="J110" s="17"/>
      <c r="K110" s="17">
        <f t="shared" si="62"/>
        <v>0</v>
      </c>
      <c r="L110" s="17">
        <f t="shared" si="56"/>
        <v>0</v>
      </c>
      <c r="M110" s="17">
        <f t="shared" si="57"/>
        <v>0</v>
      </c>
      <c r="N110" s="17">
        <f t="shared" si="58"/>
        <v>0</v>
      </c>
      <c r="O110" s="17">
        <f t="shared" si="59"/>
        <v>0</v>
      </c>
      <c r="P110" s="17">
        <f t="shared" si="60"/>
        <v>0</v>
      </c>
      <c r="Q110" s="219" t="s">
        <v>88</v>
      </c>
      <c r="R110" s="217"/>
    </row>
    <row r="111" spans="1:18" ht="24">
      <c r="A111" s="19" t="s">
        <v>276</v>
      </c>
      <c r="B111" s="47" t="s">
        <v>220</v>
      </c>
      <c r="C111" s="197" t="s">
        <v>221</v>
      </c>
      <c r="D111" s="48" t="s">
        <v>62</v>
      </c>
      <c r="E111" s="48">
        <v>1</v>
      </c>
      <c r="F111" s="17"/>
      <c r="G111" s="17"/>
      <c r="H111" s="17">
        <f t="shared" si="61"/>
        <v>0</v>
      </c>
      <c r="I111" s="17"/>
      <c r="J111" s="17"/>
      <c r="K111" s="17">
        <f t="shared" si="62"/>
        <v>0</v>
      </c>
      <c r="L111" s="17">
        <f t="shared" si="56"/>
        <v>0</v>
      </c>
      <c r="M111" s="17">
        <f t="shared" si="57"/>
        <v>0</v>
      </c>
      <c r="N111" s="17">
        <f t="shared" si="58"/>
        <v>0</v>
      </c>
      <c r="O111" s="17">
        <f t="shared" si="59"/>
        <v>0</v>
      </c>
      <c r="P111" s="17">
        <f t="shared" si="60"/>
        <v>0</v>
      </c>
      <c r="Q111" s="219" t="s">
        <v>88</v>
      </c>
      <c r="R111" s="217"/>
    </row>
    <row r="112" spans="1:18">
      <c r="A112" s="19" t="s">
        <v>277</v>
      </c>
      <c r="B112" s="47" t="s">
        <v>63</v>
      </c>
      <c r="C112" s="197" t="s">
        <v>64</v>
      </c>
      <c r="D112" s="48" t="s">
        <v>26</v>
      </c>
      <c r="E112" s="48">
        <v>15</v>
      </c>
      <c r="F112" s="17"/>
      <c r="G112" s="17"/>
      <c r="H112" s="17">
        <f t="shared" si="61"/>
        <v>0</v>
      </c>
      <c r="I112" s="17"/>
      <c r="J112" s="17"/>
      <c r="K112" s="17">
        <f t="shared" si="62"/>
        <v>0</v>
      </c>
      <c r="L112" s="17">
        <f t="shared" si="56"/>
        <v>0</v>
      </c>
      <c r="M112" s="17">
        <f t="shared" si="57"/>
        <v>0</v>
      </c>
      <c r="N112" s="17">
        <f t="shared" si="58"/>
        <v>0</v>
      </c>
      <c r="O112" s="17">
        <f t="shared" si="59"/>
        <v>0</v>
      </c>
      <c r="P112" s="17">
        <f t="shared" si="60"/>
        <v>0</v>
      </c>
      <c r="Q112" s="216" t="s">
        <v>88</v>
      </c>
      <c r="R112" s="217"/>
    </row>
    <row r="113" spans="1:19">
      <c r="A113" s="19" t="s">
        <v>278</v>
      </c>
      <c r="B113" s="47" t="s">
        <v>65</v>
      </c>
      <c r="C113" s="197" t="s">
        <v>66</v>
      </c>
      <c r="D113" s="48" t="s">
        <v>26</v>
      </c>
      <c r="E113" s="48">
        <v>199</v>
      </c>
      <c r="F113" s="17"/>
      <c r="G113" s="17"/>
      <c r="H113" s="17">
        <f t="shared" si="61"/>
        <v>0</v>
      </c>
      <c r="I113" s="17"/>
      <c r="J113" s="17"/>
      <c r="K113" s="17">
        <f t="shared" si="62"/>
        <v>0</v>
      </c>
      <c r="L113" s="17">
        <f t="shared" si="56"/>
        <v>0</v>
      </c>
      <c r="M113" s="17">
        <f t="shared" si="57"/>
        <v>0</v>
      </c>
      <c r="N113" s="17">
        <f t="shared" si="58"/>
        <v>0</v>
      </c>
      <c r="O113" s="17">
        <f t="shared" si="59"/>
        <v>0</v>
      </c>
      <c r="P113" s="17">
        <f t="shared" si="60"/>
        <v>0</v>
      </c>
      <c r="Q113" s="216" t="s">
        <v>88</v>
      </c>
      <c r="R113" s="217"/>
    </row>
    <row r="114" spans="1:19">
      <c r="A114" s="19" t="s">
        <v>279</v>
      </c>
      <c r="B114" s="47" t="s">
        <v>67</v>
      </c>
      <c r="C114" s="197" t="s">
        <v>68</v>
      </c>
      <c r="D114" s="48" t="s">
        <v>26</v>
      </c>
      <c r="E114" s="48">
        <v>501</v>
      </c>
      <c r="F114" s="17"/>
      <c r="G114" s="17"/>
      <c r="H114" s="17">
        <f t="shared" si="61"/>
        <v>0</v>
      </c>
      <c r="I114" s="17"/>
      <c r="J114" s="17"/>
      <c r="K114" s="17">
        <f t="shared" si="62"/>
        <v>0</v>
      </c>
      <c r="L114" s="17">
        <f t="shared" si="56"/>
        <v>0</v>
      </c>
      <c r="M114" s="17">
        <f t="shared" si="57"/>
        <v>0</v>
      </c>
      <c r="N114" s="17">
        <f t="shared" si="58"/>
        <v>0</v>
      </c>
      <c r="O114" s="17">
        <f t="shared" si="59"/>
        <v>0</v>
      </c>
      <c r="P114" s="17">
        <f t="shared" si="60"/>
        <v>0</v>
      </c>
      <c r="Q114" s="216" t="s">
        <v>88</v>
      </c>
      <c r="R114" s="217"/>
    </row>
    <row r="115" spans="1:19">
      <c r="A115" s="19" t="s">
        <v>280</v>
      </c>
      <c r="B115" s="47" t="s">
        <v>69</v>
      </c>
      <c r="C115" s="197" t="s">
        <v>70</v>
      </c>
      <c r="D115" s="48" t="s">
        <v>26</v>
      </c>
      <c r="E115" s="48">
        <v>1161</v>
      </c>
      <c r="F115" s="17"/>
      <c r="G115" s="17"/>
      <c r="H115" s="17">
        <f t="shared" si="61"/>
        <v>0</v>
      </c>
      <c r="I115" s="17"/>
      <c r="J115" s="17"/>
      <c r="K115" s="17">
        <f t="shared" si="62"/>
        <v>0</v>
      </c>
      <c r="L115" s="17">
        <f t="shared" si="56"/>
        <v>0</v>
      </c>
      <c r="M115" s="17">
        <f t="shared" si="57"/>
        <v>0</v>
      </c>
      <c r="N115" s="17">
        <f t="shared" si="58"/>
        <v>0</v>
      </c>
      <c r="O115" s="17">
        <f t="shared" si="59"/>
        <v>0</v>
      </c>
      <c r="P115" s="17">
        <f t="shared" si="60"/>
        <v>0</v>
      </c>
      <c r="Q115" s="48"/>
      <c r="R115" s="215"/>
    </row>
    <row r="116" spans="1:19" s="4" customFormat="1">
      <c r="A116" s="244" t="s">
        <v>288</v>
      </c>
      <c r="B116" s="244"/>
      <c r="C116" s="244"/>
      <c r="D116" s="244"/>
      <c r="E116" s="244"/>
      <c r="F116" s="244"/>
      <c r="G116" s="244"/>
      <c r="H116" s="244"/>
      <c r="I116" s="244"/>
      <c r="J116" s="244"/>
      <c r="K116" s="244"/>
      <c r="L116" s="6">
        <f>SUM(L89:L115)</f>
        <v>0</v>
      </c>
      <c r="M116" s="6">
        <f t="shared" ref="M116:P116" si="63">SUM(M89:M115)</f>
        <v>0</v>
      </c>
      <c r="N116" s="6">
        <f t="shared" si="63"/>
        <v>0</v>
      </c>
      <c r="O116" s="6">
        <f t="shared" si="63"/>
        <v>0</v>
      </c>
      <c r="P116" s="6">
        <f t="shared" si="63"/>
        <v>0</v>
      </c>
      <c r="Q116" s="20"/>
      <c r="R116" s="20"/>
    </row>
    <row r="117" spans="1:19" s="66" customFormat="1">
      <c r="A117" s="49"/>
      <c r="B117" s="21"/>
      <c r="C117" s="204"/>
      <c r="D117" s="50"/>
      <c r="E117" s="23"/>
      <c r="F117" s="23"/>
      <c r="G117" s="23"/>
      <c r="H117" s="23"/>
      <c r="I117" s="50"/>
      <c r="J117" s="50"/>
      <c r="K117" s="245" t="s">
        <v>91</v>
      </c>
      <c r="L117" s="245"/>
      <c r="M117" s="245"/>
      <c r="N117" s="245"/>
      <c r="O117" s="245"/>
      <c r="P117" s="62">
        <f>SUM(P115*1)</f>
        <v>0</v>
      </c>
      <c r="Q117" s="63"/>
      <c r="R117" s="64"/>
      <c r="S117" s="65"/>
    </row>
    <row r="118" spans="1:19" s="66" customFormat="1">
      <c r="A118" s="67"/>
      <c r="B118" s="24"/>
      <c r="C118" s="82"/>
      <c r="D118" s="39"/>
      <c r="E118" s="18"/>
      <c r="F118" s="18"/>
      <c r="G118" s="18"/>
      <c r="H118" s="18"/>
      <c r="I118" s="39"/>
      <c r="J118" s="39"/>
      <c r="K118" s="68"/>
      <c r="L118" s="68"/>
      <c r="M118" s="68"/>
      <c r="N118" s="68"/>
      <c r="O118" s="68"/>
      <c r="P118" s="69"/>
      <c r="Q118" s="70"/>
      <c r="R118" s="71"/>
      <c r="S118" s="65"/>
    </row>
    <row r="119" spans="1:19" s="75" customFormat="1">
      <c r="A119" s="1"/>
      <c r="B119" s="2"/>
      <c r="C119" s="3"/>
      <c r="D119" s="2"/>
      <c r="E119" s="2"/>
      <c r="F119" s="4"/>
      <c r="G119" s="2"/>
      <c r="H119" s="2"/>
      <c r="I119" s="4"/>
      <c r="J119" s="4"/>
      <c r="K119" s="72" t="s">
        <v>92</v>
      </c>
      <c r="L119" s="73">
        <f>SUM(L23,L37,L78,L84,L116)</f>
        <v>0</v>
      </c>
      <c r="M119" s="73">
        <f t="shared" ref="M119:P119" si="64">SUM(M23,M37,M78,M84,M116)</f>
        <v>0</v>
      </c>
      <c r="N119" s="73">
        <f t="shared" si="64"/>
        <v>0</v>
      </c>
      <c r="O119" s="73">
        <f t="shared" si="64"/>
        <v>0</v>
      </c>
      <c r="P119" s="73">
        <f t="shared" si="64"/>
        <v>0</v>
      </c>
      <c r="Q119" s="2"/>
      <c r="R119" s="28"/>
      <c r="S119" s="74"/>
    </row>
    <row r="120" spans="1:19" s="81" customFormat="1">
      <c r="A120" s="76"/>
      <c r="B120" s="74"/>
      <c r="C120" s="77"/>
      <c r="D120" s="74"/>
      <c r="E120" s="74"/>
      <c r="F120" s="78"/>
      <c r="G120" s="74"/>
      <c r="H120" s="74"/>
      <c r="I120" s="78"/>
      <c r="J120" s="78"/>
      <c r="K120" s="79"/>
      <c r="L120" s="78"/>
      <c r="M120" s="78"/>
      <c r="N120" s="78"/>
      <c r="O120" s="78"/>
      <c r="P120" s="79"/>
      <c r="Q120" s="74"/>
      <c r="R120" s="80"/>
      <c r="S120" s="80"/>
    </row>
    <row r="121" spans="1:19" s="3" customFormat="1">
      <c r="A121" s="246" t="s">
        <v>282</v>
      </c>
      <c r="B121" s="246"/>
      <c r="C121" s="246"/>
      <c r="D121" s="246"/>
      <c r="E121" s="246"/>
      <c r="F121" s="246"/>
      <c r="G121" s="246"/>
      <c r="H121" s="246"/>
      <c r="I121" s="246"/>
      <c r="J121" s="246"/>
      <c r="K121" s="246"/>
      <c r="L121" s="246"/>
      <c r="M121" s="246"/>
      <c r="N121" s="246"/>
      <c r="O121" s="246"/>
      <c r="P121" s="246"/>
      <c r="Q121" s="246"/>
      <c r="R121" s="246"/>
      <c r="S121" s="82"/>
    </row>
    <row r="122" spans="1:19" s="3" customFormat="1">
      <c r="A122" s="246" t="s">
        <v>283</v>
      </c>
      <c r="B122" s="246"/>
      <c r="C122" s="246"/>
      <c r="D122" s="246"/>
      <c r="E122" s="246"/>
      <c r="F122" s="246"/>
      <c r="G122" s="246"/>
      <c r="H122" s="246"/>
      <c r="I122" s="246"/>
      <c r="J122" s="246"/>
      <c r="K122" s="246"/>
      <c r="L122" s="246"/>
      <c r="M122" s="246"/>
      <c r="N122" s="246"/>
      <c r="O122" s="246"/>
      <c r="P122" s="246"/>
      <c r="Q122" s="246"/>
      <c r="R122" s="246"/>
      <c r="S122" s="82"/>
    </row>
    <row r="123" spans="1:19" s="4" customFormat="1">
      <c r="A123" s="83" t="s">
        <v>284</v>
      </c>
      <c r="B123" s="247" t="s">
        <v>285</v>
      </c>
      <c r="C123" s="248"/>
      <c r="D123" s="248"/>
      <c r="E123" s="248"/>
      <c r="F123" s="248"/>
      <c r="G123" s="248"/>
      <c r="H123" s="248"/>
      <c r="I123" s="248"/>
      <c r="J123" s="248"/>
      <c r="K123" s="248"/>
      <c r="L123" s="248"/>
      <c r="M123" s="248"/>
      <c r="N123" s="248"/>
      <c r="O123" s="248"/>
      <c r="P123" s="248"/>
      <c r="Q123" s="248"/>
      <c r="R123" s="248"/>
      <c r="S123" s="84"/>
    </row>
    <row r="124" spans="1:19" s="4" customFormat="1">
      <c r="A124" s="85" t="s">
        <v>286</v>
      </c>
      <c r="B124" s="247" t="s">
        <v>287</v>
      </c>
      <c r="C124" s="248"/>
      <c r="D124" s="248"/>
      <c r="E124" s="248"/>
      <c r="F124" s="248"/>
      <c r="G124" s="248"/>
      <c r="H124" s="248"/>
      <c r="I124" s="248"/>
      <c r="J124" s="248"/>
      <c r="K124" s="248"/>
      <c r="L124" s="248"/>
      <c r="M124" s="248"/>
      <c r="N124" s="248"/>
      <c r="O124" s="248"/>
      <c r="P124" s="248"/>
      <c r="Q124" s="248"/>
      <c r="R124" s="248"/>
      <c r="S124" s="84"/>
    </row>
    <row r="125" spans="1:19" s="81" customFormat="1">
      <c r="A125" s="76"/>
      <c r="B125" s="74"/>
      <c r="C125" s="77"/>
      <c r="D125" s="74"/>
      <c r="E125" s="74"/>
      <c r="F125" s="78"/>
      <c r="G125" s="74"/>
      <c r="H125" s="74"/>
      <c r="I125" s="78"/>
      <c r="J125" s="78"/>
      <c r="K125" s="79"/>
      <c r="L125" s="78"/>
      <c r="M125" s="78"/>
      <c r="N125" s="78"/>
      <c r="O125" s="78"/>
      <c r="P125" s="79"/>
      <c r="Q125" s="74"/>
      <c r="R125" s="80"/>
      <c r="S125" s="80"/>
    </row>
    <row r="126" spans="1:19" s="81" customFormat="1">
      <c r="A126" s="86"/>
      <c r="B126" s="87"/>
      <c r="C126" s="205"/>
      <c r="D126" s="88"/>
      <c r="E126" s="89"/>
      <c r="F126" s="90"/>
      <c r="G126" s="91"/>
      <c r="H126" s="92"/>
      <c r="I126" s="91"/>
      <c r="J126" s="93" t="s">
        <v>93</v>
      </c>
      <c r="K126" s="94"/>
      <c r="L126" s="95"/>
      <c r="M126" s="95"/>
      <c r="N126" s="96"/>
      <c r="O126" s="96"/>
      <c r="P126" s="97"/>
      <c r="Q126" s="98"/>
      <c r="R126" s="99"/>
      <c r="S126" s="100"/>
    </row>
    <row r="127" spans="1:19" s="81" customFormat="1">
      <c r="A127" s="86"/>
      <c r="B127" s="87"/>
      <c r="C127" s="206" t="s">
        <v>94</v>
      </c>
      <c r="D127" s="101"/>
      <c r="E127" s="102"/>
      <c r="F127" s="101"/>
      <c r="G127" s="91"/>
      <c r="H127" s="103"/>
      <c r="I127" s="91"/>
      <c r="J127" s="101"/>
      <c r="K127" s="104"/>
      <c r="L127" s="105" t="s">
        <v>94</v>
      </c>
      <c r="M127" s="106"/>
      <c r="N127" s="91"/>
      <c r="O127" s="91"/>
      <c r="P127" s="107"/>
      <c r="Q127" s="108"/>
      <c r="R127" s="109"/>
      <c r="S127" s="110"/>
    </row>
    <row r="128" spans="1:19" s="81" customFormat="1">
      <c r="A128" s="86"/>
      <c r="B128" s="111"/>
      <c r="C128" s="207"/>
      <c r="D128" s="91"/>
      <c r="E128" s="91"/>
      <c r="F128" s="91"/>
      <c r="G128" s="91"/>
      <c r="H128" s="91"/>
      <c r="I128" s="91"/>
      <c r="J128" s="91"/>
      <c r="K128" s="112"/>
      <c r="L128" s="91"/>
      <c r="M128" s="91"/>
      <c r="N128" s="91"/>
      <c r="O128" s="91"/>
      <c r="P128" s="97"/>
      <c r="Q128" s="98"/>
      <c r="R128" s="99"/>
      <c r="S128" s="100"/>
    </row>
    <row r="129" spans="1:19" s="81" customFormat="1">
      <c r="A129" s="86"/>
      <c r="B129" s="87"/>
      <c r="C129" s="208" t="str">
        <f ca="1">L11</f>
        <v>Tāme sastādīta 2024. gada 30.augustā</v>
      </c>
      <c r="D129" s="101"/>
      <c r="E129" s="101"/>
      <c r="F129" s="101"/>
      <c r="G129" s="101"/>
      <c r="H129" s="101"/>
      <c r="I129" s="101"/>
      <c r="J129" s="93" t="s">
        <v>95</v>
      </c>
      <c r="K129" s="113"/>
      <c r="L129" s="89"/>
      <c r="M129" s="89"/>
      <c r="N129" s="89"/>
      <c r="O129" s="89"/>
      <c r="P129" s="114"/>
      <c r="Q129" s="87"/>
      <c r="R129" s="115"/>
      <c r="S129" s="116"/>
    </row>
    <row r="130" spans="1:19">
      <c r="A130" s="117"/>
      <c r="F130" s="34"/>
      <c r="G130" s="34"/>
      <c r="J130"/>
      <c r="N130"/>
    </row>
    <row r="131" spans="1:19">
      <c r="A131" s="117"/>
      <c r="F131" s="34"/>
      <c r="G131" s="34"/>
      <c r="J131"/>
      <c r="N131"/>
    </row>
  </sheetData>
  <sheetProtection formatCells="0" formatColumns="0" formatRows="0" insertColumns="0" insertRows="0" insertHyperlinks="0" deleteColumns="0" deleteRows="0" sort="0" autoFilter="0" pivotTables="0"/>
  <autoFilter ref="A1:R149" xr:uid="{00000000-0001-0000-0000-000000000000}"/>
  <mergeCells count="52">
    <mergeCell ref="F80:K80"/>
    <mergeCell ref="L80:P80"/>
    <mergeCell ref="K85:O85"/>
    <mergeCell ref="A86:A87"/>
    <mergeCell ref="B86:B87"/>
    <mergeCell ref="C86:C87"/>
    <mergeCell ref="D86:D87"/>
    <mergeCell ref="E86:E87"/>
    <mergeCell ref="F86:K86"/>
    <mergeCell ref="L86:P86"/>
    <mergeCell ref="A80:A81"/>
    <mergeCell ref="B80:B81"/>
    <mergeCell ref="C80:C81"/>
    <mergeCell ref="D80:D81"/>
    <mergeCell ref="E80:E81"/>
    <mergeCell ref="D39:D40"/>
    <mergeCell ref="E39:E40"/>
    <mergeCell ref="F39:K39"/>
    <mergeCell ref="L39:P39"/>
    <mergeCell ref="A14:A15"/>
    <mergeCell ref="B14:B15"/>
    <mergeCell ref="C14:C15"/>
    <mergeCell ref="D14:D15"/>
    <mergeCell ref="E14:E15"/>
    <mergeCell ref="F25:K25"/>
    <mergeCell ref="L25:P25"/>
    <mergeCell ref="K24:O24"/>
    <mergeCell ref="F14:K14"/>
    <mergeCell ref="L14:P14"/>
    <mergeCell ref="A25:A26"/>
    <mergeCell ref="B25:B26"/>
    <mergeCell ref="B124:R124"/>
    <mergeCell ref="A2:R2"/>
    <mergeCell ref="A84:K84"/>
    <mergeCell ref="A78:K78"/>
    <mergeCell ref="A37:K37"/>
    <mergeCell ref="A23:K23"/>
    <mergeCell ref="K79:O79"/>
    <mergeCell ref="A4:R4"/>
    <mergeCell ref="A3:R3"/>
    <mergeCell ref="C25:C26"/>
    <mergeCell ref="D25:D26"/>
    <mergeCell ref="E25:E26"/>
    <mergeCell ref="K38:O38"/>
    <mergeCell ref="A39:A40"/>
    <mergeCell ref="B39:B40"/>
    <mergeCell ref="C39:C40"/>
    <mergeCell ref="A116:K116"/>
    <mergeCell ref="K117:O117"/>
    <mergeCell ref="A121:R121"/>
    <mergeCell ref="A122:R122"/>
    <mergeCell ref="B123:R123"/>
  </mergeCells>
  <phoneticPr fontId="11" type="noConversion"/>
  <pageMargins left="0.7" right="0.7" top="0.75" bottom="0.75" header="0.3" footer="0.3"/>
  <pageSetup paperSize="9"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Būvniecības koptāme</vt:lpstr>
      <vt:lpstr>Kopsavilkuma aprēķins</vt:lpstr>
      <vt:lpstr>Lokālā tāme</vt:lpstr>
      <vt:lpstr>'Būvniecības koptāme'!Print_Area</vt:lpstr>
      <vt:lpstr>'Lokālā tāme'!Print_Area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Igors Greidāns</cp:lastModifiedBy>
  <dcterms:created xsi:type="dcterms:W3CDTF">2024-03-18T14:07:50Z</dcterms:created>
  <dcterms:modified xsi:type="dcterms:W3CDTF">2024-08-30T08:23:59Z</dcterms:modified>
  <cp:category/>
</cp:coreProperties>
</file>