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DOME\Shared\Iepirkumi\iepirkumi_2024\59_EKII dizain\Jautajum-atb\"/>
    </mc:Choice>
  </mc:AlternateContent>
  <xr:revisionPtr revIDLastSave="0" documentId="13_ncr:1_{57F7716E-EBBC-4727-8802-98CB99E4CCE2}" xr6:coauthVersionLast="47" xr6:coauthVersionMax="47" xr10:uidLastSave="{00000000-0000-0000-0000-000000000000}"/>
  <bookViews>
    <workbookView xWindow="-120" yWindow="-120" windowWidth="29040" windowHeight="15840" activeTab="2" xr2:uid="{9BB1630F-4277-4484-9675-F1EF4DAE329E}"/>
  </bookViews>
  <sheets>
    <sheet name="Tehniskais_piedavajums" sheetId="1" r:id="rId1"/>
    <sheet name="grafiks" sheetId="3" r:id="rId2"/>
    <sheet name="Tame" sheetId="2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1" l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7" i="1"/>
  <c r="J22" i="1" s="1"/>
  <c r="D56" i="2"/>
  <c r="D57" i="2" s="1"/>
  <c r="F22" i="1"/>
  <c r="L7" i="1"/>
  <c r="K7" i="1"/>
  <c r="L24" i="1" l="1"/>
  <c r="L25" i="1" s="1"/>
  <c r="J23" i="1"/>
  <c r="D58" i="2"/>
  <c r="N7" i="2" l="1"/>
</calcChain>
</file>

<file path=xl/sharedStrings.xml><?xml version="1.0" encoding="utf-8"?>
<sst xmlns="http://schemas.openxmlformats.org/spreadsheetml/2006/main" count="200" uniqueCount="101">
  <si>
    <t>Nr.p.k.</t>
  </si>
  <si>
    <t>Projekta vieta (adrese), iela/tās posms</t>
  </si>
  <si>
    <t>Apgaismojuma klase</t>
  </si>
  <si>
    <t xml:space="preserve">Gaismekļa tips </t>
  </si>
  <si>
    <t>Skaits, gab</t>
  </si>
  <si>
    <t>Pretendents aizpilda tikai tos laukus, kas iekrāsoti pelēkā krāsā</t>
  </si>
  <si>
    <t>Piedāvātā LED gaismekļa ražotājs un modelis</t>
  </si>
  <si>
    <t>Piedāvātā LED gaismekļā kopējā jauda, t.sk. zudumi, W</t>
  </si>
  <si>
    <t>Piedāvātā LED gaismekļa efektivitāte Lm/W</t>
  </si>
  <si>
    <t>Gaismekļu efektivitātes aprēķins Lm/W</t>
  </si>
  <si>
    <t>Gaismekļu gasimas plūsma kopā, Lm</t>
  </si>
  <si>
    <t>Kopējā uzstādītā gaismekļu jauda, t.sk. Zudumi, W</t>
  </si>
  <si>
    <t>Gaismekļu vienības cena, EUR, bez PVN</t>
  </si>
  <si>
    <t>10 (6x9)</t>
  </si>
  <si>
    <t>11 (8x9)</t>
  </si>
  <si>
    <t>12(6x8)</t>
  </si>
  <si>
    <t>Kuldīga</t>
  </si>
  <si>
    <t>M5</t>
  </si>
  <si>
    <t>Adatu iela - dekoratīvie</t>
  </si>
  <si>
    <t>P2</t>
  </si>
  <si>
    <t>bd Ābelīte</t>
  </si>
  <si>
    <t>**</t>
  </si>
  <si>
    <t>bd Bitīte</t>
  </si>
  <si>
    <t>bd Cīrulītis</t>
  </si>
  <si>
    <t>Dzirnavu iela</t>
  </si>
  <si>
    <t>Kalpaka iela</t>
  </si>
  <si>
    <t>M4</t>
  </si>
  <si>
    <t>Stendes (Iekarināms)</t>
  </si>
  <si>
    <t>Kopējā gaismekļu efektivitāte, Lm/W:</t>
  </si>
  <si>
    <t>Vidējā gaismekļa efektivitāte, Lm/W:</t>
  </si>
  <si>
    <t>Kopējā gaismekļu jauda, W:</t>
  </si>
  <si>
    <t>Kopējā gaismekļu jauda, kW:</t>
  </si>
  <si>
    <t>Šajā ielā piemēro gaismekli ar 3000 lumēniem un simetrisku ielas optiku. Apgaismojuma klase šajā ielā netiek piemērota un apgaismojuma aprēķins nav jāveic nevienmērīgo balstu attālumu dēļ</t>
  </si>
  <si>
    <t xml:space="preserve">Tāme Nr.1 </t>
  </si>
  <si>
    <t>Projekta nosaukums</t>
  </si>
  <si>
    <t>Objekta adrese</t>
  </si>
  <si>
    <t>Tāmes izmaksas</t>
  </si>
  <si>
    <t>euro bez PVN</t>
  </si>
  <si>
    <t>Vienības izmaksas</t>
  </si>
  <si>
    <t>Kopā uz visu apjomu</t>
  </si>
  <si>
    <t>Būvdarbu nosaukums</t>
  </si>
  <si>
    <t>Mērvienība</t>
  </si>
  <si>
    <t>Daudzums</t>
  </si>
  <si>
    <t>laika norma (c/h)</t>
  </si>
  <si>
    <t>darba samaksas likme (euro/h)</t>
  </si>
  <si>
    <t>darba alga</t>
  </si>
  <si>
    <t>būvizstrādājumi</t>
  </si>
  <si>
    <t>mehānismi</t>
  </si>
  <si>
    <t>kopā</t>
  </si>
  <si>
    <t>darbietilpība (c/h)</t>
  </si>
  <si>
    <t>summa</t>
  </si>
  <si>
    <t>gb.</t>
  </si>
  <si>
    <t>gaismekļu montāža(LED ielas gaismeklis)</t>
  </si>
  <si>
    <t>gaismekļu montāža(LED dekoratīvais gaismeklis)</t>
  </si>
  <si>
    <t>gaismekļu montāža(LED ielas gaismeklis )</t>
  </si>
  <si>
    <t>gaismekļu montāža(LED ielas gaismeklis  )</t>
  </si>
  <si>
    <t>gaismekļu montāža(LED dekoratīvais gaismeklis )</t>
  </si>
  <si>
    <t>Apg. līmeņa reg. Ierīce (kontrolieris)</t>
  </si>
  <si>
    <t>Aizsardz. automātikas ierīce (iegāde, montāža)</t>
  </si>
  <si>
    <t>Tiešās izmaksas kopā, t.sk. darba devēja sociālais nodoklis (%)</t>
  </si>
  <si>
    <t>PVN (%)</t>
  </si>
  <si>
    <t>Kopā ar PVN</t>
  </si>
  <si>
    <t>Sastādīja:</t>
  </si>
  <si>
    <t>(paraksts un tā atšifrējums, amats, uzņēmuma nosaukums, datums)</t>
  </si>
  <si>
    <t/>
  </si>
  <si>
    <r>
      <t xml:space="preserve">Tāme sastādīta </t>
    </r>
    <r>
      <rPr>
        <u/>
        <sz val="10"/>
        <rFont val="Arial"/>
        <family val="2"/>
        <charset val="186"/>
      </rPr>
      <t>2024</t>
    </r>
    <r>
      <rPr>
        <sz val="10"/>
        <rFont val="Arial"/>
        <family val="2"/>
        <charset val="186"/>
      </rPr>
      <t>.gada tirgus cenās, pamatojoties uz tehnisko specifikāciju un darbu apjomiem</t>
    </r>
  </si>
  <si>
    <t xml:space="preserve">PASŪTĪTĀJS: </t>
  </si>
  <si>
    <t>Kuldīgas novada pašvaldība</t>
  </si>
  <si>
    <t>PIEGĀDĀTĀJS:</t>
  </si>
  <si>
    <t>NOSAUKUMS:</t>
  </si>
  <si>
    <t>Ielu apgaismojuma nomaiņa uz LED gaismekļiem Kuldīgas novadā</t>
  </si>
  <si>
    <t>Piegādes un darbu izpildes kalendārais grafiks</t>
  </si>
  <si>
    <t xml:space="preserve"> Nr.p.k.</t>
  </si>
  <si>
    <t>Darba nosaukums</t>
  </si>
  <si>
    <t xml:space="preserve"> 1.mēn.</t>
  </si>
  <si>
    <t>2.mēn.</t>
  </si>
  <si>
    <t xml:space="preserve"> 3.mēn.</t>
  </si>
  <si>
    <t xml:space="preserve"> 4.mēn.</t>
  </si>
  <si>
    <t>5.mēn.</t>
  </si>
  <si>
    <t>6.mēn.</t>
  </si>
  <si>
    <t>7.mēn.</t>
  </si>
  <si>
    <t>Sastādīja:  ______________________________________________</t>
  </si>
  <si>
    <t>(paraksts un tā atšifrējums, datums)</t>
  </si>
  <si>
    <t>*Jāparedz demontēto gaismekļu utilizācija</t>
  </si>
  <si>
    <t>esošo gaismekļu demontāža*</t>
  </si>
  <si>
    <t>Mazā piltenes iela</t>
  </si>
  <si>
    <t>Pētera iela skolas iekšpagalms</t>
  </si>
  <si>
    <t>Smilšu iela (Bibliotēka)</t>
  </si>
  <si>
    <t>Smilšu iela (Semināra parks)</t>
  </si>
  <si>
    <t>Dzirnavu iela (Sociālais dienesta autostāvvieta)</t>
  </si>
  <si>
    <t>Stendes iela (Iekarināms)</t>
  </si>
  <si>
    <t>Stendes ielas stāvlaukums (balstā)</t>
  </si>
  <si>
    <t>Parka iela (Vecie kapi)</t>
  </si>
  <si>
    <t>Ziedu ielu (bd Ābelīte stāvlaukums)</t>
  </si>
  <si>
    <t xml:space="preserve">Smilšu iela (Bibliotēka) </t>
  </si>
  <si>
    <t>Ziedu iela (bd Ābelīte stāvlaukums)</t>
  </si>
  <si>
    <t>Pievadi (10m) (iegāde, montāža)**</t>
  </si>
  <si>
    <t>**Pozīcijas apjoms var tikt samazināts līguma izpildes laikā pēc faktiski nepieciešamā apjoma</t>
  </si>
  <si>
    <t>Gaismekļa ieteicamā maksimālā jauda, W</t>
  </si>
  <si>
    <t>P3</t>
  </si>
  <si>
    <t>Ar 11.11.2024. grozījumiem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</si>
</sst>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[$€-2]\ #,##0.00;\-[$€-2]\ #,##0.00"/>
  </numFmts>
  <fonts count="42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Arial"/>
      <family val="2"/>
      <charset val="186"/>
    </font>
    <font>
      <sz val="8"/>
      <name val="Arial"/>
      <family val="2"/>
      <charset val="186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i/>
      <sz val="8"/>
      <name val="Arial"/>
      <family val="2"/>
      <charset val="186"/>
    </font>
    <font>
      <i/>
      <sz val="10"/>
      <name val="Arial"/>
      <family val="2"/>
      <charset val="186"/>
    </font>
    <font>
      <u/>
      <sz val="10"/>
      <name val="Arial"/>
      <family val="2"/>
      <charset val="186"/>
    </font>
    <font>
      <b/>
      <u val="singleAccounting"/>
      <sz val="10"/>
      <name val="Arial"/>
      <family val="2"/>
      <charset val="186"/>
    </font>
    <font>
      <sz val="7"/>
      <name val="Arial"/>
      <family val="2"/>
      <charset val="186"/>
    </font>
    <font>
      <b/>
      <sz val="11"/>
      <color theme="1"/>
      <name val="Calibri"/>
      <family val="2"/>
      <scheme val="minor"/>
    </font>
    <font>
      <i/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"/>
      <family val="2"/>
    </font>
    <font>
      <sz val="8"/>
      <color theme="1"/>
      <name val="Arial"/>
      <family val="2"/>
      <charset val="186"/>
    </font>
    <font>
      <sz val="1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  <charset val="186"/>
    </font>
    <font>
      <sz val="10"/>
      <name val="Helv"/>
    </font>
    <font>
      <b/>
      <i/>
      <sz val="10"/>
      <name val="Arial"/>
      <family val="2"/>
      <charset val="186"/>
    </font>
    <font>
      <i/>
      <sz val="10"/>
      <color indexed="10"/>
      <name val="Arial"/>
      <family val="2"/>
      <charset val="186"/>
    </font>
    <font>
      <sz val="12"/>
      <color rgb="FFFF0000"/>
      <name val="Times New Roman"/>
      <family val="1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1"/>
      <color indexed="8"/>
      <name val="Times New Roman"/>
      <family val="1"/>
      <charset val="186"/>
    </font>
    <font>
      <sz val="12"/>
      <color indexed="8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Arial"/>
      <family val="2"/>
    </font>
    <font>
      <sz val="11"/>
      <name val="Times New Roman"/>
      <family val="1"/>
      <charset val="204"/>
    </font>
    <font>
      <sz val="8"/>
      <name val="Times New Roman"/>
      <family val="1"/>
      <charset val="186"/>
    </font>
    <font>
      <b/>
      <sz val="11"/>
      <name val="Times New Roman"/>
      <family val="1"/>
      <charset val="186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2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theme="0" tint="-0.34998626667073579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3" fillId="0" borderId="0"/>
    <xf numFmtId="0" fontId="23" fillId="0" borderId="0"/>
    <xf numFmtId="0" fontId="23" fillId="0" borderId="0"/>
    <xf numFmtId="0" fontId="32" fillId="0" borderId="0"/>
  </cellStyleXfs>
  <cellXfs count="174">
    <xf numFmtId="0" fontId="0" fillId="0" borderId="0" xfId="0"/>
    <xf numFmtId="0" fontId="3" fillId="0" borderId="0" xfId="1" applyFont="1" applyProtection="1">
      <protection locked="0"/>
    </xf>
    <xf numFmtId="0" fontId="2" fillId="2" borderId="12" xfId="1" applyFont="1" applyFill="1" applyBorder="1" applyAlignment="1" applyProtection="1">
      <alignment horizontal="center" vertical="center" wrapText="1"/>
      <protection locked="0"/>
    </xf>
    <xf numFmtId="0" fontId="4" fillId="0" borderId="13" xfId="1" applyFont="1" applyBorder="1" applyAlignment="1" applyProtection="1">
      <alignment horizontal="center" vertical="center" wrapText="1"/>
      <protection locked="0"/>
    </xf>
    <xf numFmtId="0" fontId="4" fillId="0" borderId="14" xfId="1" applyFont="1" applyBorder="1" applyAlignment="1" applyProtection="1">
      <alignment horizontal="center" vertical="center" wrapText="1"/>
      <protection locked="0"/>
    </xf>
    <xf numFmtId="0" fontId="3" fillId="0" borderId="0" xfId="1" applyFont="1" applyAlignment="1">
      <alignment horizontal="center"/>
    </xf>
    <xf numFmtId="0" fontId="2" fillId="0" borderId="15" xfId="1" applyFont="1" applyBorder="1" applyAlignment="1">
      <alignment horizontal="left" wrapText="1"/>
    </xf>
    <xf numFmtId="0" fontId="4" fillId="0" borderId="16" xfId="1" applyFont="1" applyBorder="1" applyAlignment="1" applyProtection="1">
      <alignment horizontal="center" vertical="center" wrapText="1"/>
      <protection locked="0"/>
    </xf>
    <xf numFmtId="0" fontId="4" fillId="0" borderId="17" xfId="1" applyFont="1" applyBorder="1" applyAlignment="1" applyProtection="1">
      <alignment horizontal="center" vertical="center" wrapText="1"/>
      <protection locked="0"/>
    </xf>
    <xf numFmtId="0" fontId="3" fillId="0" borderId="6" xfId="1" applyFont="1" applyBorder="1" applyAlignment="1">
      <alignment horizontal="center"/>
    </xf>
    <xf numFmtId="0" fontId="3" fillId="3" borderId="18" xfId="0" applyFont="1" applyFill="1" applyBorder="1" applyAlignment="1">
      <alignment wrapText="1"/>
    </xf>
    <xf numFmtId="0" fontId="3" fillId="3" borderId="18" xfId="0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/>
    </xf>
    <xf numFmtId="0" fontId="3" fillId="4" borderId="18" xfId="0" applyFont="1" applyFill="1" applyBorder="1" applyAlignment="1">
      <alignment wrapText="1"/>
    </xf>
    <xf numFmtId="0" fontId="3" fillId="4" borderId="18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left" wrapText="1"/>
    </xf>
    <xf numFmtId="0" fontId="3" fillId="4" borderId="19" xfId="0" applyFont="1" applyFill="1" applyBorder="1" applyAlignment="1">
      <alignment wrapText="1"/>
    </xf>
    <xf numFmtId="0" fontId="5" fillId="0" borderId="6" xfId="1" applyFont="1" applyBorder="1" applyAlignment="1">
      <alignment horizontal="center"/>
    </xf>
    <xf numFmtId="0" fontId="3" fillId="3" borderId="19" xfId="0" applyFont="1" applyFill="1" applyBorder="1" applyAlignment="1">
      <alignment wrapText="1"/>
    </xf>
    <xf numFmtId="0" fontId="3" fillId="3" borderId="18" xfId="0" applyFont="1" applyFill="1" applyBorder="1" applyAlignment="1">
      <alignment horizontal="left" wrapText="1"/>
    </xf>
    <xf numFmtId="0" fontId="3" fillId="4" borderId="18" xfId="0" applyFont="1" applyFill="1" applyBorder="1" applyAlignment="1">
      <alignment horizontal="center"/>
    </xf>
    <xf numFmtId="0" fontId="6" fillId="4" borderId="18" xfId="0" applyFont="1" applyFill="1" applyBorder="1" applyAlignment="1">
      <alignment wrapText="1"/>
    </xf>
    <xf numFmtId="0" fontId="3" fillId="3" borderId="18" xfId="0" applyFont="1" applyFill="1" applyBorder="1" applyAlignment="1">
      <alignment horizontal="center"/>
    </xf>
    <xf numFmtId="0" fontId="3" fillId="0" borderId="0" xfId="1" applyFont="1"/>
    <xf numFmtId="0" fontId="2" fillId="0" borderId="20" xfId="1" applyFont="1" applyBorder="1"/>
    <xf numFmtId="0" fontId="3" fillId="0" borderId="20" xfId="1" applyFont="1" applyBorder="1"/>
    <xf numFmtId="0" fontId="2" fillId="0" borderId="0" xfId="1" applyFont="1" applyAlignment="1">
      <alignment horizontal="center"/>
    </xf>
    <xf numFmtId="0" fontId="2" fillId="0" borderId="20" xfId="1" applyFont="1" applyBorder="1" applyAlignment="1">
      <alignment horizontal="center"/>
    </xf>
    <xf numFmtId="0" fontId="2" fillId="5" borderId="21" xfId="1" applyFont="1" applyFill="1" applyBorder="1" applyAlignment="1">
      <alignment horizontal="center"/>
    </xf>
    <xf numFmtId="0" fontId="2" fillId="0" borderId="21" xfId="1" applyFont="1" applyBorder="1" applyAlignment="1">
      <alignment horizontal="center" vertical="center"/>
    </xf>
    <xf numFmtId="0" fontId="2" fillId="0" borderId="24" xfId="1" applyFont="1" applyBorder="1" applyAlignment="1">
      <alignment horizontal="center"/>
    </xf>
    <xf numFmtId="0" fontId="3" fillId="0" borderId="7" xfId="1" applyFont="1" applyBorder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3" fillId="0" borderId="21" xfId="1" applyFont="1" applyBorder="1" applyAlignment="1">
      <alignment horizontal="center" vertical="center"/>
    </xf>
    <xf numFmtId="0" fontId="5" fillId="0" borderId="0" xfId="1" applyFont="1" applyAlignment="1">
      <alignment horizontal="right"/>
    </xf>
    <xf numFmtId="0" fontId="3" fillId="4" borderId="0" xfId="0" applyFont="1" applyFill="1" applyAlignment="1">
      <alignment horizontal="left" vertical="center"/>
    </xf>
    <xf numFmtId="2" fontId="7" fillId="0" borderId="0" xfId="2" applyNumberFormat="1" applyFont="1" applyAlignment="1">
      <alignment horizontal="left" vertical="center"/>
    </xf>
    <xf numFmtId="0" fontId="1" fillId="0" borderId="0" xfId="2" applyAlignment="1">
      <alignment horizontal="left" wrapText="1"/>
    </xf>
    <xf numFmtId="0" fontId="1" fillId="0" borderId="0" xfId="2"/>
    <xf numFmtId="0" fontId="1" fillId="0" borderId="0" xfId="2" applyAlignment="1">
      <alignment horizontal="center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6" borderId="0" xfId="0" applyFont="1" applyFill="1" applyAlignment="1">
      <alignment horizontal="right" wrapText="1"/>
    </xf>
    <xf numFmtId="0" fontId="11" fillId="0" borderId="0" xfId="0" applyFont="1"/>
    <xf numFmtId="0" fontId="11" fillId="6" borderId="0" xfId="0" applyFont="1" applyFill="1"/>
    <xf numFmtId="0" fontId="11" fillId="6" borderId="0" xfId="0" applyFont="1" applyFill="1" applyAlignment="1">
      <alignment wrapText="1"/>
    </xf>
    <xf numFmtId="0" fontId="9" fillId="6" borderId="0" xfId="0" applyFont="1" applyFill="1" applyAlignment="1">
      <alignment horizontal="left"/>
    </xf>
    <xf numFmtId="0" fontId="9" fillId="6" borderId="0" xfId="0" applyFont="1" applyFill="1" applyAlignment="1">
      <alignment horizontal="left" wrapText="1"/>
    </xf>
    <xf numFmtId="0" fontId="9" fillId="6" borderId="0" xfId="0" applyFont="1" applyFill="1"/>
    <xf numFmtId="0" fontId="9" fillId="6" borderId="0" xfId="0" applyFont="1" applyFill="1" applyAlignment="1">
      <alignment horizontal="center"/>
    </xf>
    <xf numFmtId="0" fontId="9" fillId="6" borderId="0" xfId="0" applyFont="1" applyFill="1" applyAlignment="1">
      <alignment horizontal="right"/>
    </xf>
    <xf numFmtId="43" fontId="13" fillId="6" borderId="0" xfId="0" applyNumberFormat="1" applyFont="1" applyFill="1" applyAlignment="1">
      <alignment horizontal="left"/>
    </xf>
    <xf numFmtId="2" fontId="7" fillId="0" borderId="26" xfId="2" applyNumberFormat="1" applyFont="1" applyBorder="1" applyAlignment="1">
      <alignment horizontal="left" vertical="center" textRotation="90" wrapText="1"/>
    </xf>
    <xf numFmtId="0" fontId="7" fillId="6" borderId="26" xfId="2" applyFont="1" applyFill="1" applyBorder="1" applyAlignment="1">
      <alignment vertical="center" wrapText="1"/>
    </xf>
    <xf numFmtId="0" fontId="7" fillId="6" borderId="26" xfId="2" applyFont="1" applyFill="1" applyBorder="1" applyAlignment="1">
      <alignment vertical="center" textRotation="90" wrapText="1"/>
    </xf>
    <xf numFmtId="0" fontId="7" fillId="6" borderId="26" xfId="2" applyFont="1" applyFill="1" applyBorder="1" applyAlignment="1">
      <alignment horizontal="center" vertical="center" textRotation="90" wrapText="1"/>
    </xf>
    <xf numFmtId="0" fontId="7" fillId="0" borderId="26" xfId="2" applyFont="1" applyBorder="1" applyAlignment="1">
      <alignment horizontal="center" vertical="center" textRotation="90" wrapText="1"/>
    </xf>
    <xf numFmtId="0" fontId="7" fillId="6" borderId="6" xfId="2" applyFont="1" applyFill="1" applyBorder="1" applyAlignment="1">
      <alignment horizontal="center" vertical="center" textRotation="90" wrapText="1"/>
    </xf>
    <xf numFmtId="0" fontId="14" fillId="6" borderId="6" xfId="2" applyFont="1" applyFill="1" applyBorder="1" applyAlignment="1">
      <alignment horizontal="left" vertical="center" wrapText="1"/>
    </xf>
    <xf numFmtId="0" fontId="15" fillId="6" borderId="15" xfId="1" applyFont="1" applyFill="1" applyBorder="1" applyAlignment="1">
      <alignment horizontal="left" wrapText="1"/>
    </xf>
    <xf numFmtId="0" fontId="7" fillId="6" borderId="6" xfId="0" applyFont="1" applyFill="1" applyBorder="1" applyAlignment="1">
      <alignment horizontal="center" vertical="center"/>
    </xf>
    <xf numFmtId="0" fontId="0" fillId="6" borderId="6" xfId="0" applyFill="1" applyBorder="1"/>
    <xf numFmtId="43" fontId="7" fillId="6" borderId="6" xfId="3" applyFont="1" applyFill="1" applyBorder="1" applyAlignment="1">
      <alignment horizontal="right" vertical="center" wrapText="1"/>
    </xf>
    <xf numFmtId="43" fontId="7" fillId="6" borderId="27" xfId="3" applyFont="1" applyFill="1" applyBorder="1" applyAlignment="1">
      <alignment horizontal="right" vertical="center" wrapText="1"/>
    </xf>
    <xf numFmtId="43" fontId="7" fillId="6" borderId="28" xfId="3" applyFont="1" applyFill="1" applyBorder="1" applyAlignment="1">
      <alignment horizontal="right" vertical="center" wrapText="1"/>
    </xf>
    <xf numFmtId="0" fontId="0" fillId="6" borderId="0" xfId="0" applyFill="1"/>
    <xf numFmtId="0" fontId="4" fillId="0" borderId="6" xfId="1" applyFont="1" applyBorder="1" applyAlignment="1">
      <alignment horizontal="center" vertical="center"/>
    </xf>
    <xf numFmtId="0" fontId="3" fillId="6" borderId="6" xfId="1" applyFont="1" applyFill="1" applyBorder="1" applyAlignment="1">
      <alignment horizontal="center"/>
    </xf>
    <xf numFmtId="0" fontId="16" fillId="0" borderId="6" xfId="4" applyFont="1" applyBorder="1" applyAlignment="1">
      <alignment horizontal="right" vertical="center" wrapText="1"/>
    </xf>
    <xf numFmtId="0" fontId="7" fillId="0" borderId="6" xfId="0" applyFont="1" applyBorder="1" applyAlignment="1">
      <alignment horizontal="center" vertical="center"/>
    </xf>
    <xf numFmtId="43" fontId="7" fillId="5" borderId="6" xfId="3" applyFont="1" applyFill="1" applyBorder="1" applyAlignment="1">
      <alignment horizontal="right" vertical="center" wrapText="1"/>
    </xf>
    <xf numFmtId="43" fontId="7" fillId="0" borderId="27" xfId="3" applyFont="1" applyFill="1" applyBorder="1" applyAlignment="1">
      <alignment horizontal="right" vertical="center" wrapText="1"/>
    </xf>
    <xf numFmtId="43" fontId="7" fillId="5" borderId="28" xfId="3" applyFont="1" applyFill="1" applyBorder="1" applyAlignment="1">
      <alignment horizontal="right" vertical="center" wrapText="1"/>
    </xf>
    <xf numFmtId="43" fontId="7" fillId="0" borderId="6" xfId="3" applyFont="1" applyFill="1" applyBorder="1" applyAlignment="1">
      <alignment horizontal="right" vertical="center" wrapText="1"/>
    </xf>
    <xf numFmtId="43" fontId="7" fillId="0" borderId="28" xfId="3" applyFont="1" applyFill="1" applyBorder="1" applyAlignment="1">
      <alignment horizontal="right" vertical="center" wrapText="1"/>
    </xf>
    <xf numFmtId="0" fontId="3" fillId="4" borderId="0" xfId="0" applyFont="1" applyFill="1" applyAlignment="1">
      <alignment wrapText="1"/>
    </xf>
    <xf numFmtId="0" fontId="3" fillId="3" borderId="0" xfId="0" applyFont="1" applyFill="1" applyAlignment="1">
      <alignment wrapText="1"/>
    </xf>
    <xf numFmtId="0" fontId="6" fillId="4" borderId="0" xfId="0" applyFont="1" applyFill="1" applyAlignment="1">
      <alignment wrapText="1"/>
    </xf>
    <xf numFmtId="0" fontId="7" fillId="0" borderId="6" xfId="2" applyFont="1" applyBorder="1" applyAlignment="1">
      <alignment horizontal="center" vertical="center" wrapText="1"/>
    </xf>
    <xf numFmtId="0" fontId="17" fillId="6" borderId="17" xfId="1" applyFont="1" applyFill="1" applyBorder="1" applyAlignment="1" applyProtection="1">
      <alignment horizontal="left" vertical="center" wrapText="1"/>
      <protection locked="0"/>
    </xf>
    <xf numFmtId="0" fontId="18" fillId="0" borderId="6" xfId="1" applyFont="1" applyBorder="1" applyAlignment="1">
      <alignment horizontal="center"/>
    </xf>
    <xf numFmtId="0" fontId="19" fillId="0" borderId="26" xfId="2" applyFont="1" applyBorder="1" applyAlignment="1">
      <alignment horizontal="center" vertical="center" wrapText="1"/>
    </xf>
    <xf numFmtId="0" fontId="1" fillId="6" borderId="6" xfId="1" applyFill="1" applyBorder="1" applyAlignment="1" applyProtection="1">
      <alignment horizontal="left" vertical="center" wrapText="1"/>
      <protection locked="0"/>
    </xf>
    <xf numFmtId="0" fontId="7" fillId="0" borderId="26" xfId="2" applyFont="1" applyBorder="1" applyAlignment="1">
      <alignment horizontal="center" wrapText="1"/>
    </xf>
    <xf numFmtId="0" fontId="20" fillId="0" borderId="26" xfId="2" applyFont="1" applyBorder="1" applyAlignment="1">
      <alignment horizontal="center" wrapText="1"/>
    </xf>
    <xf numFmtId="43" fontId="7" fillId="5" borderId="26" xfId="3" applyFont="1" applyFill="1" applyBorder="1" applyAlignment="1">
      <alignment horizontal="right" vertical="center" wrapText="1"/>
    </xf>
    <xf numFmtId="43" fontId="7" fillId="0" borderId="26" xfId="3" applyFont="1" applyFill="1" applyBorder="1" applyAlignment="1">
      <alignment horizontal="right" vertical="center" wrapText="1"/>
    </xf>
    <xf numFmtId="0" fontId="19" fillId="0" borderId="6" xfId="2" applyFont="1" applyBorder="1" applyAlignment="1">
      <alignment horizontal="center" vertical="center" wrapText="1"/>
    </xf>
    <xf numFmtId="0" fontId="21" fillId="6" borderId="6" xfId="2" applyFont="1" applyFill="1" applyBorder="1" applyAlignment="1">
      <alignment horizontal="center" wrapText="1"/>
    </xf>
    <xf numFmtId="0" fontId="18" fillId="6" borderId="6" xfId="2" applyFont="1" applyFill="1" applyBorder="1" applyAlignment="1">
      <alignment horizontal="center" wrapText="1"/>
    </xf>
    <xf numFmtId="0" fontId="7" fillId="7" borderId="16" xfId="0" applyFont="1" applyFill="1" applyBorder="1" applyAlignment="1">
      <alignment horizontal="left"/>
    </xf>
    <xf numFmtId="43" fontId="22" fillId="7" borderId="16" xfId="3" applyFont="1" applyFill="1" applyBorder="1" applyAlignment="1">
      <alignment horizontal="right"/>
    </xf>
    <xf numFmtId="0" fontId="7" fillId="0" borderId="0" xfId="5" applyFont="1" applyAlignment="1">
      <alignment horizontal="left" wrapText="1"/>
    </xf>
    <xf numFmtId="0" fontId="19" fillId="0" borderId="0" xfId="0" applyFont="1" applyAlignment="1">
      <alignment horizontal="left" wrapText="1"/>
    </xf>
    <xf numFmtId="10" fontId="7" fillId="0" borderId="6" xfId="5" applyNumberFormat="1" applyFont="1" applyBorder="1" applyAlignment="1">
      <alignment horizontal="right" wrapText="1"/>
    </xf>
    <xf numFmtId="4" fontId="7" fillId="0" borderId="6" xfId="5" applyNumberFormat="1" applyFont="1" applyBorder="1" applyAlignment="1">
      <alignment horizontal="right" wrapText="1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/>
    </xf>
    <xf numFmtId="0" fontId="7" fillId="0" borderId="0" xfId="0" applyFont="1"/>
    <xf numFmtId="164" fontId="7" fillId="0" borderId="6" xfId="0" applyNumberFormat="1" applyFont="1" applyBorder="1"/>
    <xf numFmtId="0" fontId="9" fillId="0" borderId="0" xfId="0" applyFont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center"/>
    </xf>
    <xf numFmtId="4" fontId="9" fillId="6" borderId="0" xfId="4" applyNumberFormat="1" applyFont="1" applyFill="1" applyAlignment="1" applyProtection="1">
      <alignment horizontal="right" wrapText="1"/>
      <protection locked="0"/>
    </xf>
    <xf numFmtId="49" fontId="25" fillId="6" borderId="0" xfId="4" applyNumberFormat="1" applyFont="1" applyFill="1" applyAlignment="1" applyProtection="1">
      <alignment wrapText="1"/>
      <protection locked="0"/>
    </xf>
    <xf numFmtId="0" fontId="26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left" vertical="center" wrapText="1"/>
    </xf>
    <xf numFmtId="0" fontId="9" fillId="0" borderId="6" xfId="7" applyFont="1" applyBorder="1" applyAlignment="1">
      <alignment horizontal="center"/>
    </xf>
    <xf numFmtId="0" fontId="33" fillId="0" borderId="6" xfId="0" applyFont="1" applyBorder="1"/>
    <xf numFmtId="0" fontId="31" fillId="0" borderId="33" xfId="0" applyFont="1" applyBorder="1"/>
    <xf numFmtId="0" fontId="31" fillId="0" borderId="6" xfId="0" applyFont="1" applyBorder="1"/>
    <xf numFmtId="0" fontId="31" fillId="0" borderId="34" xfId="0" applyFont="1" applyBorder="1"/>
    <xf numFmtId="0" fontId="31" fillId="0" borderId="28" xfId="0" applyFont="1" applyBorder="1"/>
    <xf numFmtId="0" fontId="34" fillId="0" borderId="6" xfId="0" applyFont="1" applyBorder="1"/>
    <xf numFmtId="0" fontId="34" fillId="0" borderId="0" xfId="0" applyFont="1"/>
    <xf numFmtId="0" fontId="31" fillId="0" borderId="0" xfId="0" applyFont="1" applyAlignment="1">
      <alignment horizontal="right"/>
    </xf>
    <xf numFmtId="2" fontId="35" fillId="0" borderId="0" xfId="0" applyNumberFormat="1" applyFont="1" applyAlignment="1">
      <alignment horizontal="center"/>
    </xf>
    <xf numFmtId="0" fontId="29" fillId="0" borderId="0" xfId="0" applyFont="1"/>
    <xf numFmtId="0" fontId="33" fillId="0" borderId="0" xfId="0" applyFont="1" applyAlignment="1">
      <alignment horizontal="left" vertical="center"/>
    </xf>
    <xf numFmtId="0" fontId="36" fillId="0" borderId="0" xfId="0" applyFont="1"/>
    <xf numFmtId="0" fontId="33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vertical="center"/>
    </xf>
    <xf numFmtId="0" fontId="36" fillId="0" borderId="0" xfId="0" applyFont="1" applyAlignment="1">
      <alignment horizontal="right"/>
    </xf>
    <xf numFmtId="0" fontId="36" fillId="0" borderId="0" xfId="0" applyFont="1" applyAlignment="1">
      <alignment horizontal="center"/>
    </xf>
    <xf numFmtId="0" fontId="38" fillId="0" borderId="0" xfId="0" applyFont="1" applyAlignment="1">
      <alignment vertical="center"/>
    </xf>
    <xf numFmtId="0" fontId="39" fillId="0" borderId="0" xfId="1" applyFont="1" applyAlignment="1">
      <alignment horizontal="center"/>
    </xf>
    <xf numFmtId="0" fontId="40" fillId="0" borderId="6" xfId="1" applyFont="1" applyBorder="1" applyAlignment="1">
      <alignment horizontal="center"/>
    </xf>
    <xf numFmtId="0" fontId="41" fillId="0" borderId="0" xfId="1" applyFont="1" applyProtection="1">
      <protection locked="0"/>
    </xf>
    <xf numFmtId="0" fontId="2" fillId="2" borderId="6" xfId="1" applyFont="1" applyFill="1" applyBorder="1" applyAlignment="1" applyProtection="1">
      <alignment horizontal="center"/>
      <protection locked="0"/>
    </xf>
    <xf numFmtId="0" fontId="2" fillId="0" borderId="22" xfId="1" applyFont="1" applyBorder="1" applyAlignment="1">
      <alignment horizontal="center" vertical="center" wrapText="1"/>
    </xf>
    <xf numFmtId="0" fontId="2" fillId="0" borderId="23" xfId="1" applyFont="1" applyBorder="1" applyAlignment="1">
      <alignment horizontal="center" vertical="center" wrapText="1"/>
    </xf>
    <xf numFmtId="0" fontId="1" fillId="0" borderId="5" xfId="1" applyBorder="1" applyAlignment="1" applyProtection="1">
      <alignment horizontal="center" vertical="center" wrapText="1"/>
      <protection locked="0"/>
    </xf>
    <xf numFmtId="0" fontId="1" fillId="0" borderId="11" xfId="1" applyBorder="1" applyAlignment="1" applyProtection="1">
      <alignment horizontal="center" vertical="center" wrapText="1"/>
      <protection locked="0"/>
    </xf>
    <xf numFmtId="0" fontId="3" fillId="0" borderId="1" xfId="1" applyFont="1" applyBorder="1" applyAlignment="1" applyProtection="1">
      <alignment horizontal="center" vertical="center"/>
      <protection locked="0"/>
    </xf>
    <xf numFmtId="0" fontId="3" fillId="0" borderId="7" xfId="1" applyFont="1" applyBorder="1" applyAlignment="1" applyProtection="1">
      <alignment horizontal="center" vertical="center"/>
      <protection locked="0"/>
    </xf>
    <xf numFmtId="0" fontId="2" fillId="0" borderId="2" xfId="1" applyFont="1" applyBorder="1" applyAlignment="1" applyProtection="1">
      <alignment horizontal="center" vertical="center" wrapText="1"/>
      <protection locked="0"/>
    </xf>
    <xf numFmtId="0" fontId="2" fillId="0" borderId="8" xfId="1" applyFont="1" applyBorder="1" applyAlignment="1" applyProtection="1">
      <alignment horizontal="center" vertical="center" wrapText="1"/>
      <protection locked="0"/>
    </xf>
    <xf numFmtId="0" fontId="2" fillId="0" borderId="3" xfId="1" applyFont="1" applyBorder="1" applyAlignment="1" applyProtection="1">
      <alignment horizontal="center" vertical="center" wrapText="1"/>
      <protection locked="0"/>
    </xf>
    <xf numFmtId="0" fontId="2" fillId="0" borderId="9" xfId="1" applyFont="1" applyBorder="1" applyAlignment="1" applyProtection="1">
      <alignment horizontal="center" vertical="center" wrapText="1"/>
      <protection locked="0"/>
    </xf>
    <xf numFmtId="0" fontId="1" fillId="0" borderId="4" xfId="1" applyBorder="1" applyAlignment="1" applyProtection="1">
      <alignment horizontal="center" vertical="center" wrapText="1"/>
      <protection locked="0"/>
    </xf>
    <xf numFmtId="0" fontId="1" fillId="0" borderId="10" xfId="1" applyBorder="1" applyAlignment="1" applyProtection="1">
      <alignment horizontal="center" vertical="center" wrapText="1"/>
      <protection locked="0"/>
    </xf>
    <xf numFmtId="0" fontId="1" fillId="0" borderId="1" xfId="1" applyBorder="1" applyAlignment="1" applyProtection="1">
      <alignment horizontal="center" vertical="center" wrapText="1"/>
      <protection locked="0"/>
    </xf>
    <xf numFmtId="0" fontId="1" fillId="0" borderId="7" xfId="1" applyBorder="1" applyAlignment="1" applyProtection="1">
      <alignment horizontal="center" vertical="center" wrapText="1"/>
      <protection locked="0"/>
    </xf>
    <xf numFmtId="0" fontId="31" fillId="0" borderId="29" xfId="0" applyFont="1" applyBorder="1" applyAlignment="1">
      <alignment horizontal="center" vertical="center"/>
    </xf>
    <xf numFmtId="0" fontId="31" fillId="0" borderId="31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16" xfId="0" applyFont="1" applyBorder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1" fillId="0" borderId="26" xfId="0" applyFont="1" applyBorder="1" applyAlignment="1">
      <alignment horizontal="center" vertical="center" textRotation="90" wrapText="1"/>
    </xf>
    <xf numFmtId="0" fontId="31" fillId="0" borderId="16" xfId="0" applyFont="1" applyBorder="1" applyAlignment="1">
      <alignment horizontal="center" vertical="center" textRotation="90" wrapText="1"/>
    </xf>
    <xf numFmtId="0" fontId="31" fillId="0" borderId="30" xfId="0" applyFont="1" applyBorder="1" applyAlignment="1">
      <alignment horizontal="center" vertical="center"/>
    </xf>
    <xf numFmtId="0" fontId="31" fillId="0" borderId="32" xfId="0" applyFont="1" applyBorder="1" applyAlignment="1">
      <alignment horizontal="center" vertical="center"/>
    </xf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left" vertical="center"/>
    </xf>
    <xf numFmtId="0" fontId="29" fillId="0" borderId="0" xfId="0" applyFont="1" applyAlignment="1">
      <alignment horizontal="left"/>
    </xf>
    <xf numFmtId="0" fontId="30" fillId="0" borderId="0" xfId="0" applyFont="1" applyAlignment="1">
      <alignment vertical="center" wrapText="1"/>
    </xf>
    <xf numFmtId="0" fontId="30" fillId="0" borderId="0" xfId="0" applyFont="1" applyAlignment="1">
      <alignment vertical="center"/>
    </xf>
    <xf numFmtId="0" fontId="22" fillId="7" borderId="27" xfId="0" applyFont="1" applyFill="1" applyBorder="1" applyAlignment="1">
      <alignment horizontal="right"/>
    </xf>
    <xf numFmtId="0" fontId="22" fillId="7" borderId="15" xfId="0" applyFont="1" applyFill="1" applyBorder="1" applyAlignment="1">
      <alignment horizontal="right"/>
    </xf>
    <xf numFmtId="0" fontId="22" fillId="7" borderId="28" xfId="0" applyFont="1" applyFill="1" applyBorder="1" applyAlignment="1">
      <alignment horizontal="right"/>
    </xf>
    <xf numFmtId="0" fontId="19" fillId="0" borderId="6" xfId="0" applyFont="1" applyBorder="1" applyAlignment="1">
      <alignment horizontal="right" wrapText="1"/>
    </xf>
    <xf numFmtId="0" fontId="7" fillId="0" borderId="6" xfId="0" applyFont="1" applyBorder="1" applyAlignment="1">
      <alignment horizontal="right"/>
    </xf>
    <xf numFmtId="49" fontId="24" fillId="5" borderId="25" xfId="4" applyNumberFormat="1" applyFont="1" applyFill="1" applyBorder="1" applyAlignment="1" applyProtection="1">
      <alignment horizontal="right" vertical="center"/>
      <protection locked="0"/>
    </xf>
    <xf numFmtId="0" fontId="24" fillId="5" borderId="25" xfId="4" applyFont="1" applyFill="1" applyBorder="1" applyAlignment="1" applyProtection="1">
      <alignment horizontal="right" vertical="center"/>
      <protection locked="0"/>
    </xf>
    <xf numFmtId="0" fontId="7" fillId="6" borderId="20" xfId="6" applyFont="1" applyFill="1" applyBorder="1" applyAlignment="1" applyProtection="1">
      <alignment horizontal="center" vertical="center"/>
      <protection locked="0"/>
    </xf>
    <xf numFmtId="0" fontId="0" fillId="0" borderId="0" xfId="2" applyFont="1" applyAlignment="1">
      <alignment horizontal="right"/>
    </xf>
    <xf numFmtId="0" fontId="1" fillId="0" borderId="0" xfId="2" applyAlignment="1">
      <alignment horizontal="right"/>
    </xf>
    <xf numFmtId="0" fontId="8" fillId="0" borderId="0" xfId="0" applyFont="1" applyAlignment="1">
      <alignment horizontal="center"/>
    </xf>
    <xf numFmtId="49" fontId="10" fillId="2" borderId="25" xfId="0" applyNumberFormat="1" applyFont="1" applyFill="1" applyBorder="1" applyAlignment="1">
      <alignment horizontal="center"/>
    </xf>
    <xf numFmtId="0" fontId="8" fillId="6" borderId="0" xfId="0" applyFont="1" applyFill="1" applyAlignment="1">
      <alignment horizontal="center"/>
    </xf>
    <xf numFmtId="0" fontId="7" fillId="6" borderId="6" xfId="0" applyFont="1" applyFill="1" applyBorder="1" applyAlignment="1">
      <alignment horizontal="center"/>
    </xf>
  </cellXfs>
  <cellStyles count="8">
    <cellStyle name="Comma 2" xfId="3" xr:uid="{113BAB7A-A7F9-4718-8EA7-5D611D0A82A3}"/>
    <cellStyle name="Normal" xfId="0" builtinId="0"/>
    <cellStyle name="Normal 2" xfId="2" xr:uid="{DD14A2E2-16A1-4981-9C6D-489329AAD201}"/>
    <cellStyle name="Normal 3" xfId="4" xr:uid="{4A35729B-D553-4A56-A5FF-39CF1957A81B}"/>
    <cellStyle name="Normal 5" xfId="1" xr:uid="{38DDDBE4-2B1B-4B26-9E9C-88239A3C22F3}"/>
    <cellStyle name="Normal_Tāme" xfId="5" xr:uid="{49673C19-D182-4FAE-9C96-5BE913D7D1EE}"/>
    <cellStyle name="Parastais 3 2" xfId="7" xr:uid="{CB3A9662-214C-44EF-AAFB-12321A024C51}"/>
    <cellStyle name="Style 1" xfId="6" xr:uid="{E11FCEB0-F3AF-4A07-8692-E92DF8091F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95251-E15E-4C52-BF0F-CB228C8BEEC3}">
  <dimension ref="A1:M27"/>
  <sheetViews>
    <sheetView topLeftCell="A10" workbookViewId="0">
      <selection activeCell="L1" sqref="L1"/>
    </sheetView>
  </sheetViews>
  <sheetFormatPr defaultRowHeight="15" x14ac:dyDescent="0.25"/>
  <cols>
    <col min="1" max="1" width="9.140625" style="23"/>
    <col min="2" max="2" width="28.140625" style="23" customWidth="1"/>
    <col min="3" max="3" width="16.140625" style="23" customWidth="1"/>
    <col min="4" max="4" width="32.42578125" style="23" customWidth="1"/>
    <col min="5" max="5" width="12" style="23" customWidth="1"/>
    <col min="6" max="6" width="7.42578125" style="23" customWidth="1"/>
    <col min="7" max="13" width="12" style="23" customWidth="1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30" t="s">
        <v>100</v>
      </c>
      <c r="M1" s="1"/>
    </row>
    <row r="2" spans="1:13" ht="15.75" thickBot="1" x14ac:dyDescent="0.3">
      <c r="A2"/>
      <c r="B2"/>
      <c r="C2"/>
      <c r="D2"/>
      <c r="E2"/>
      <c r="F2"/>
      <c r="G2"/>
      <c r="H2"/>
      <c r="I2"/>
      <c r="J2"/>
      <c r="K2"/>
      <c r="L2"/>
      <c r="M2"/>
    </row>
    <row r="3" spans="1:13" x14ac:dyDescent="0.25">
      <c r="A3" s="136" t="s">
        <v>0</v>
      </c>
      <c r="B3" s="138" t="s">
        <v>1</v>
      </c>
      <c r="C3" s="140" t="s">
        <v>2</v>
      </c>
      <c r="D3" s="142" t="s">
        <v>3</v>
      </c>
      <c r="E3" s="144" t="s">
        <v>98</v>
      </c>
      <c r="F3" s="134" t="s">
        <v>4</v>
      </c>
      <c r="G3" s="131" t="s">
        <v>5</v>
      </c>
      <c r="H3" s="131"/>
      <c r="I3" s="131"/>
      <c r="J3" s="131"/>
      <c r="K3" s="131"/>
      <c r="L3" s="131"/>
      <c r="M3" s="131"/>
    </row>
    <row r="4" spans="1:13" ht="90.75" thickBot="1" x14ac:dyDescent="0.3">
      <c r="A4" s="137"/>
      <c r="B4" s="139"/>
      <c r="C4" s="141"/>
      <c r="D4" s="143"/>
      <c r="E4" s="145"/>
      <c r="F4" s="135"/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  <c r="M4" s="2" t="s">
        <v>12</v>
      </c>
    </row>
    <row r="5" spans="1:13" ht="15.75" thickBot="1" x14ac:dyDescent="0.3">
      <c r="A5" s="3">
        <v>1</v>
      </c>
      <c r="B5" s="4">
        <v>2</v>
      </c>
      <c r="C5" s="4">
        <v>3</v>
      </c>
      <c r="D5" s="4">
        <v>4</v>
      </c>
      <c r="E5" s="4">
        <v>5</v>
      </c>
      <c r="F5" s="4">
        <v>6</v>
      </c>
      <c r="G5" s="4">
        <v>7</v>
      </c>
      <c r="H5" s="4">
        <v>8</v>
      </c>
      <c r="I5" s="4">
        <v>9</v>
      </c>
      <c r="J5" s="4" t="s">
        <v>13</v>
      </c>
      <c r="K5" s="4" t="s">
        <v>14</v>
      </c>
      <c r="L5" s="4" t="s">
        <v>15</v>
      </c>
      <c r="M5" s="4">
        <v>13</v>
      </c>
    </row>
    <row r="6" spans="1:13" x14ac:dyDescent="0.25">
      <c r="A6" s="5"/>
      <c r="B6" s="6" t="s">
        <v>16</v>
      </c>
      <c r="C6" s="7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x14ac:dyDescent="0.25">
      <c r="A7" s="9">
        <v>1</v>
      </c>
      <c r="B7" s="13" t="s">
        <v>18</v>
      </c>
      <c r="C7" s="14" t="s">
        <v>19</v>
      </c>
      <c r="D7" s="12"/>
      <c r="E7" s="14">
        <v>30</v>
      </c>
      <c r="F7" s="14">
        <v>1</v>
      </c>
      <c r="G7" s="12"/>
      <c r="H7" s="12"/>
      <c r="I7" s="12"/>
      <c r="J7" s="9">
        <f>F7*I7</f>
        <v>0</v>
      </c>
      <c r="K7" s="9">
        <f t="shared" ref="K7:K21" si="0">H7*I7</f>
        <v>0</v>
      </c>
      <c r="L7" s="9">
        <f t="shared" ref="L7:L21" si="1">F7*H7</f>
        <v>0</v>
      </c>
      <c r="M7" s="12"/>
    </row>
    <row r="8" spans="1:13" ht="18.75" x14ac:dyDescent="0.3">
      <c r="A8" s="9">
        <v>2</v>
      </c>
      <c r="B8" s="16" t="s">
        <v>20</v>
      </c>
      <c r="C8" s="17" t="s">
        <v>21</v>
      </c>
      <c r="D8" s="12"/>
      <c r="E8" s="14">
        <v>21</v>
      </c>
      <c r="F8" s="14">
        <v>15</v>
      </c>
      <c r="G8" s="12"/>
      <c r="H8" s="12"/>
      <c r="I8" s="12"/>
      <c r="J8" s="9">
        <f t="shared" ref="J8:J21" si="2">F8*I8</f>
        <v>0</v>
      </c>
      <c r="K8" s="9">
        <f t="shared" si="0"/>
        <v>0</v>
      </c>
      <c r="L8" s="9">
        <f t="shared" si="1"/>
        <v>0</v>
      </c>
      <c r="M8" s="12"/>
    </row>
    <row r="9" spans="1:13" ht="18.75" x14ac:dyDescent="0.3">
      <c r="A9" s="9">
        <v>3</v>
      </c>
      <c r="B9" s="18" t="s">
        <v>22</v>
      </c>
      <c r="C9" s="17" t="s">
        <v>21</v>
      </c>
      <c r="D9" s="12"/>
      <c r="E9" s="11">
        <v>21</v>
      </c>
      <c r="F9" s="11">
        <v>7</v>
      </c>
      <c r="G9" s="12"/>
      <c r="H9" s="12"/>
      <c r="I9" s="12"/>
      <c r="J9" s="9">
        <f t="shared" si="2"/>
        <v>0</v>
      </c>
      <c r="K9" s="9">
        <f t="shared" si="0"/>
        <v>0</v>
      </c>
      <c r="L9" s="9">
        <f t="shared" si="1"/>
        <v>0</v>
      </c>
      <c r="M9" s="12"/>
    </row>
    <row r="10" spans="1:13" ht="18.75" x14ac:dyDescent="0.3">
      <c r="A10" s="9">
        <v>4</v>
      </c>
      <c r="B10" s="16" t="s">
        <v>23</v>
      </c>
      <c r="C10" s="17" t="s">
        <v>21</v>
      </c>
      <c r="D10" s="12"/>
      <c r="E10" s="14">
        <v>21</v>
      </c>
      <c r="F10" s="14">
        <v>14</v>
      </c>
      <c r="G10" s="12"/>
      <c r="H10" s="12"/>
      <c r="I10" s="12"/>
      <c r="J10" s="9">
        <f t="shared" si="2"/>
        <v>0</v>
      </c>
      <c r="K10" s="9">
        <f t="shared" si="0"/>
        <v>0</v>
      </c>
      <c r="L10" s="9">
        <f t="shared" si="1"/>
        <v>0</v>
      </c>
      <c r="M10" s="12"/>
    </row>
    <row r="11" spans="1:13" x14ac:dyDescent="0.25">
      <c r="A11" s="9">
        <v>5</v>
      </c>
      <c r="B11" s="15" t="s">
        <v>24</v>
      </c>
      <c r="C11" s="14" t="s">
        <v>17</v>
      </c>
      <c r="D11" s="12"/>
      <c r="E11" s="14">
        <v>27</v>
      </c>
      <c r="F11" s="14">
        <v>5</v>
      </c>
      <c r="G11" s="12"/>
      <c r="H11" s="12"/>
      <c r="I11" s="12"/>
      <c r="J11" s="9">
        <f t="shared" si="2"/>
        <v>0</v>
      </c>
      <c r="K11" s="9">
        <f t="shared" si="0"/>
        <v>0</v>
      </c>
      <c r="L11" s="9">
        <f t="shared" si="1"/>
        <v>0</v>
      </c>
      <c r="M11" s="12"/>
    </row>
    <row r="12" spans="1:13" x14ac:dyDescent="0.25">
      <c r="A12" s="9">
        <v>6</v>
      </c>
      <c r="B12" s="13" t="s">
        <v>25</v>
      </c>
      <c r="C12" s="14" t="s">
        <v>17</v>
      </c>
      <c r="D12" s="12"/>
      <c r="E12" s="14">
        <v>24.4</v>
      </c>
      <c r="F12" s="14">
        <v>4</v>
      </c>
      <c r="G12" s="12"/>
      <c r="H12" s="12"/>
      <c r="I12" s="12"/>
      <c r="J12" s="9">
        <f t="shared" si="2"/>
        <v>0</v>
      </c>
      <c r="K12" s="9">
        <f t="shared" si="0"/>
        <v>0</v>
      </c>
      <c r="L12" s="9">
        <f t="shared" si="1"/>
        <v>0</v>
      </c>
      <c r="M12" s="12"/>
    </row>
    <row r="13" spans="1:13" x14ac:dyDescent="0.25">
      <c r="A13" s="9">
        <v>7</v>
      </c>
      <c r="B13" s="10" t="s">
        <v>85</v>
      </c>
      <c r="C13" s="11" t="s">
        <v>19</v>
      </c>
      <c r="D13" s="12"/>
      <c r="E13" s="11">
        <v>29</v>
      </c>
      <c r="F13" s="11">
        <v>2</v>
      </c>
      <c r="G13" s="12"/>
      <c r="H13" s="12"/>
      <c r="I13" s="12"/>
      <c r="J13" s="9">
        <f t="shared" si="2"/>
        <v>0</v>
      </c>
      <c r="K13" s="9">
        <f t="shared" si="0"/>
        <v>0</v>
      </c>
      <c r="L13" s="9">
        <f t="shared" si="1"/>
        <v>0</v>
      </c>
      <c r="M13" s="12"/>
    </row>
    <row r="14" spans="1:13" ht="30" x14ac:dyDescent="0.3">
      <c r="A14" s="9">
        <v>8</v>
      </c>
      <c r="B14" s="21" t="s">
        <v>86</v>
      </c>
      <c r="C14" s="129" t="s">
        <v>21</v>
      </c>
      <c r="D14" s="12"/>
      <c r="E14" s="14">
        <v>9.4</v>
      </c>
      <c r="F14" s="20">
        <v>11</v>
      </c>
      <c r="G14" s="12"/>
      <c r="H14" s="12"/>
      <c r="I14" s="12"/>
      <c r="J14" s="9">
        <f t="shared" si="2"/>
        <v>0</v>
      </c>
      <c r="K14" s="9">
        <f t="shared" si="0"/>
        <v>0</v>
      </c>
      <c r="L14" s="9">
        <f t="shared" si="1"/>
        <v>0</v>
      </c>
      <c r="M14" s="12"/>
    </row>
    <row r="15" spans="1:13" ht="18.75" x14ac:dyDescent="0.3">
      <c r="A15" s="9">
        <v>9</v>
      </c>
      <c r="B15" s="10" t="s">
        <v>87</v>
      </c>
      <c r="C15" s="129" t="s">
        <v>21</v>
      </c>
      <c r="D15" s="12"/>
      <c r="E15" s="11">
        <v>34.299999999999997</v>
      </c>
      <c r="F15" s="11">
        <v>23</v>
      </c>
      <c r="G15" s="12"/>
      <c r="H15" s="12"/>
      <c r="I15" s="12"/>
      <c r="J15" s="9">
        <f t="shared" si="2"/>
        <v>0</v>
      </c>
      <c r="K15" s="9">
        <f t="shared" si="0"/>
        <v>0</v>
      </c>
      <c r="L15" s="9">
        <f t="shared" si="1"/>
        <v>0</v>
      </c>
      <c r="M15" s="12"/>
    </row>
    <row r="16" spans="1:13" ht="18.75" x14ac:dyDescent="0.3">
      <c r="A16" s="9">
        <v>10</v>
      </c>
      <c r="B16" s="13" t="s">
        <v>88</v>
      </c>
      <c r="C16" s="129" t="s">
        <v>21</v>
      </c>
      <c r="D16" s="12"/>
      <c r="E16" s="14">
        <v>19.399999999999999</v>
      </c>
      <c r="F16" s="14">
        <v>13</v>
      </c>
      <c r="G16" s="12"/>
      <c r="H16" s="12"/>
      <c r="I16" s="12"/>
      <c r="J16" s="9">
        <f t="shared" si="2"/>
        <v>0</v>
      </c>
      <c r="K16" s="9">
        <f t="shared" si="0"/>
        <v>0</v>
      </c>
      <c r="L16" s="9">
        <f t="shared" si="1"/>
        <v>0</v>
      </c>
      <c r="M16" s="12"/>
    </row>
    <row r="17" spans="1:13" ht="30.75" x14ac:dyDescent="0.3">
      <c r="A17" s="9">
        <v>11</v>
      </c>
      <c r="B17" s="10" t="s">
        <v>89</v>
      </c>
      <c r="C17" s="129" t="s">
        <v>21</v>
      </c>
      <c r="D17" s="12"/>
      <c r="E17" s="11">
        <v>14.4</v>
      </c>
      <c r="F17" s="11">
        <v>4</v>
      </c>
      <c r="G17" s="12"/>
      <c r="H17" s="12"/>
      <c r="I17" s="12"/>
      <c r="J17" s="9">
        <f t="shared" si="2"/>
        <v>0</v>
      </c>
      <c r="K17" s="9">
        <f t="shared" si="0"/>
        <v>0</v>
      </c>
      <c r="L17" s="9">
        <f t="shared" si="1"/>
        <v>0</v>
      </c>
      <c r="M17" s="12"/>
    </row>
    <row r="18" spans="1:13" x14ac:dyDescent="0.25">
      <c r="A18" s="9">
        <v>12</v>
      </c>
      <c r="B18" s="10" t="s">
        <v>90</v>
      </c>
      <c r="C18" s="22" t="s">
        <v>26</v>
      </c>
      <c r="D18" s="12"/>
      <c r="E18" s="11">
        <v>59.4</v>
      </c>
      <c r="F18" s="22">
        <v>32</v>
      </c>
      <c r="G18" s="12"/>
      <c r="H18" s="12"/>
      <c r="I18" s="12"/>
      <c r="J18" s="9">
        <f t="shared" si="2"/>
        <v>0</v>
      </c>
      <c r="K18" s="9">
        <f t="shared" si="0"/>
        <v>0</v>
      </c>
      <c r="L18" s="9">
        <f t="shared" si="1"/>
        <v>0</v>
      </c>
      <c r="M18" s="12"/>
    </row>
    <row r="19" spans="1:13" ht="30" x14ac:dyDescent="0.25">
      <c r="A19" s="9">
        <v>13</v>
      </c>
      <c r="B19" s="13" t="s">
        <v>91</v>
      </c>
      <c r="C19" s="20" t="s">
        <v>19</v>
      </c>
      <c r="D19" s="12"/>
      <c r="E19" s="14">
        <v>57</v>
      </c>
      <c r="F19" s="14">
        <v>4</v>
      </c>
      <c r="G19" s="12"/>
      <c r="H19" s="12"/>
      <c r="I19" s="12"/>
      <c r="J19" s="9">
        <f t="shared" si="2"/>
        <v>0</v>
      </c>
      <c r="K19" s="9">
        <f t="shared" si="0"/>
        <v>0</v>
      </c>
      <c r="L19" s="9">
        <f t="shared" si="1"/>
        <v>0</v>
      </c>
      <c r="M19" s="12"/>
    </row>
    <row r="20" spans="1:13" x14ac:dyDescent="0.25">
      <c r="A20" s="9">
        <v>14</v>
      </c>
      <c r="B20" s="19" t="s">
        <v>92</v>
      </c>
      <c r="C20" s="128" t="s">
        <v>19</v>
      </c>
      <c r="D20" s="12"/>
      <c r="E20" s="11">
        <v>19</v>
      </c>
      <c r="F20" s="11">
        <v>9</v>
      </c>
      <c r="G20" s="12"/>
      <c r="H20" s="12"/>
      <c r="I20" s="12"/>
      <c r="J20" s="9">
        <f t="shared" si="2"/>
        <v>0</v>
      </c>
      <c r="K20" s="9">
        <f t="shared" si="0"/>
        <v>0</v>
      </c>
      <c r="L20" s="9">
        <f t="shared" si="1"/>
        <v>0</v>
      </c>
      <c r="M20" s="12"/>
    </row>
    <row r="21" spans="1:13" ht="30.75" thickBot="1" x14ac:dyDescent="0.3">
      <c r="A21" s="9">
        <v>15</v>
      </c>
      <c r="B21" s="10" t="s">
        <v>93</v>
      </c>
      <c r="C21" s="128" t="s">
        <v>99</v>
      </c>
      <c r="D21" s="12"/>
      <c r="E21" s="11">
        <v>11</v>
      </c>
      <c r="F21" s="11">
        <v>3</v>
      </c>
      <c r="G21" s="12"/>
      <c r="H21" s="12"/>
      <c r="I21" s="12"/>
      <c r="J21" s="9">
        <f t="shared" si="2"/>
        <v>0</v>
      </c>
      <c r="K21" s="9">
        <f t="shared" si="0"/>
        <v>0</v>
      </c>
      <c r="L21" s="9">
        <f t="shared" si="1"/>
        <v>0</v>
      </c>
      <c r="M21" s="12"/>
    </row>
    <row r="22" spans="1:13" ht="15.75" thickBot="1" x14ac:dyDescent="0.3">
      <c r="B22" s="24"/>
      <c r="C22" s="25"/>
      <c r="D22" s="26"/>
      <c r="E22" s="27"/>
      <c r="F22" s="28">
        <f>SUM(F7:F21)</f>
        <v>147</v>
      </c>
      <c r="G22" s="27"/>
      <c r="H22" s="132" t="s">
        <v>28</v>
      </c>
      <c r="I22" s="133"/>
      <c r="J22" s="29">
        <f>SUM(J7:J21)</f>
        <v>0</v>
      </c>
      <c r="K22" s="27"/>
      <c r="L22" s="27"/>
      <c r="M22" s="30"/>
    </row>
    <row r="23" spans="1:13" ht="15.75" thickBot="1" x14ac:dyDescent="0.3">
      <c r="H23" s="132" t="s">
        <v>29</v>
      </c>
      <c r="I23" s="133"/>
      <c r="J23" s="31">
        <f>ROUND(J22/F22,2)</f>
        <v>0</v>
      </c>
    </row>
    <row r="24" spans="1:13" ht="15.75" thickBot="1" x14ac:dyDescent="0.3">
      <c r="H24" s="32"/>
      <c r="I24" s="32"/>
      <c r="J24" s="132" t="s">
        <v>30</v>
      </c>
      <c r="K24" s="133"/>
      <c r="L24" s="33">
        <f>SUM(L7:L21)</f>
        <v>0</v>
      </c>
    </row>
    <row r="25" spans="1:13" ht="15.75" thickBot="1" x14ac:dyDescent="0.3">
      <c r="J25" s="132" t="s">
        <v>31</v>
      </c>
      <c r="K25" s="133"/>
      <c r="L25" s="31">
        <f>L24/100</f>
        <v>0</v>
      </c>
    </row>
    <row r="27" spans="1:13" ht="18.75" x14ac:dyDescent="0.3">
      <c r="B27" s="34" t="s">
        <v>21</v>
      </c>
      <c r="C27" s="35" t="s">
        <v>32</v>
      </c>
    </row>
  </sheetData>
  <mergeCells count="11">
    <mergeCell ref="F3:F4"/>
    <mergeCell ref="A3:A4"/>
    <mergeCell ref="B3:B4"/>
    <mergeCell ref="C3:C4"/>
    <mergeCell ref="D3:D4"/>
    <mergeCell ref="E3:E4"/>
    <mergeCell ref="G3:M3"/>
    <mergeCell ref="H22:I22"/>
    <mergeCell ref="H23:I23"/>
    <mergeCell ref="J24:K24"/>
    <mergeCell ref="J25:K25"/>
  </mergeCells>
  <dataValidations count="1">
    <dataValidation type="list" allowBlank="1" showInputMessage="1" showErrorMessage="1" sqref="C7 C11:C13 C18:C19 C27" xr:uid="{F4836B6A-6E0D-4F5C-A6CF-089294B2088F}">
      <formula1>"izvēle…,M1,M2,M3,M4,M5,M6,NAV"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3CBA5-8491-40E6-A7C2-D8B2C537542A}">
  <dimension ref="A1:I18"/>
  <sheetViews>
    <sheetView topLeftCell="A4" workbookViewId="0">
      <selection activeCell="G32" sqref="G32"/>
    </sheetView>
  </sheetViews>
  <sheetFormatPr defaultRowHeight="15" x14ac:dyDescent="0.25"/>
  <sheetData>
    <row r="1" spans="1:9" ht="15.75" x14ac:dyDescent="0.25">
      <c r="A1" s="156" t="s">
        <v>66</v>
      </c>
      <c r="B1" s="156"/>
      <c r="C1" s="107" t="s">
        <v>67</v>
      </c>
      <c r="D1" s="107"/>
      <c r="E1" s="107"/>
      <c r="F1" s="107"/>
      <c r="G1" s="107"/>
      <c r="H1" s="107"/>
      <c r="I1" s="107"/>
    </row>
    <row r="2" spans="1:9" ht="15.75" x14ac:dyDescent="0.25">
      <c r="A2" s="156" t="s">
        <v>68</v>
      </c>
      <c r="B2" s="156"/>
      <c r="C2" s="157"/>
      <c r="D2" s="157"/>
      <c r="E2" s="157"/>
      <c r="F2" s="157"/>
      <c r="G2" s="157"/>
      <c r="H2" s="157"/>
      <c r="I2" s="157"/>
    </row>
    <row r="3" spans="1:9" ht="15.75" x14ac:dyDescent="0.25">
      <c r="A3" s="156" t="s">
        <v>69</v>
      </c>
      <c r="B3" s="156"/>
      <c r="C3" s="158" t="s">
        <v>70</v>
      </c>
      <c r="D3" s="159"/>
      <c r="E3" s="159"/>
      <c r="F3" s="159"/>
      <c r="G3" s="159"/>
      <c r="H3" s="159"/>
      <c r="I3" s="159"/>
    </row>
    <row r="4" spans="1:9" ht="15.75" x14ac:dyDescent="0.25">
      <c r="A4" s="108"/>
      <c r="B4" s="108"/>
      <c r="C4" s="108"/>
      <c r="D4" s="108"/>
      <c r="E4" s="108"/>
      <c r="F4" s="108"/>
      <c r="G4" s="108"/>
      <c r="H4" s="108"/>
      <c r="I4" s="108"/>
    </row>
    <row r="5" spans="1:9" ht="15.75" x14ac:dyDescent="0.25">
      <c r="A5" s="155" t="s">
        <v>71</v>
      </c>
      <c r="B5" s="155"/>
      <c r="C5" s="155"/>
      <c r="D5" s="155"/>
      <c r="E5" s="155"/>
      <c r="F5" s="155"/>
      <c r="G5" s="155"/>
      <c r="H5" s="155"/>
      <c r="I5" s="155"/>
    </row>
    <row r="7" spans="1:9" x14ac:dyDescent="0.25">
      <c r="A7" s="151" t="s">
        <v>72</v>
      </c>
      <c r="B7" s="148" t="s">
        <v>73</v>
      </c>
      <c r="C7" s="146" t="s">
        <v>74</v>
      </c>
      <c r="D7" s="148" t="s">
        <v>75</v>
      </c>
      <c r="E7" s="148" t="s">
        <v>76</v>
      </c>
      <c r="F7" s="153" t="s">
        <v>77</v>
      </c>
      <c r="G7" s="146" t="s">
        <v>78</v>
      </c>
      <c r="H7" s="148" t="s">
        <v>79</v>
      </c>
      <c r="I7" s="148" t="s">
        <v>80</v>
      </c>
    </row>
    <row r="8" spans="1:9" x14ac:dyDescent="0.25">
      <c r="A8" s="152"/>
      <c r="B8" s="149"/>
      <c r="C8" s="147"/>
      <c r="D8" s="149"/>
      <c r="E8" s="149"/>
      <c r="F8" s="154"/>
      <c r="G8" s="147"/>
      <c r="H8" s="149"/>
      <c r="I8" s="149"/>
    </row>
    <row r="9" spans="1:9" x14ac:dyDescent="0.25">
      <c r="A9" s="109">
        <v>1</v>
      </c>
      <c r="B9" s="110"/>
      <c r="C9" s="111"/>
      <c r="D9" s="112"/>
      <c r="E9" s="112"/>
      <c r="F9" s="113"/>
      <c r="G9" s="114"/>
      <c r="H9" s="115"/>
      <c r="I9" s="115"/>
    </row>
    <row r="10" spans="1:9" x14ac:dyDescent="0.25">
      <c r="A10" s="109"/>
      <c r="B10" s="110"/>
      <c r="C10" s="111"/>
      <c r="D10" s="112"/>
      <c r="E10" s="112"/>
      <c r="F10" s="113"/>
      <c r="G10" s="114"/>
      <c r="H10" s="115"/>
      <c r="I10" s="115"/>
    </row>
    <row r="11" spans="1:9" x14ac:dyDescent="0.25">
      <c r="A11" s="109"/>
      <c r="B11" s="110"/>
      <c r="C11" s="111"/>
      <c r="D11" s="112"/>
      <c r="E11" s="112"/>
      <c r="F11" s="113"/>
      <c r="G11" s="114"/>
      <c r="H11" s="115"/>
      <c r="I11" s="115"/>
    </row>
    <row r="12" spans="1:9" x14ac:dyDescent="0.25">
      <c r="A12" s="109"/>
      <c r="B12" s="110"/>
      <c r="C12" s="111"/>
      <c r="D12" s="112"/>
      <c r="E12" s="112"/>
      <c r="F12" s="113"/>
      <c r="G12" s="114"/>
      <c r="H12" s="115"/>
      <c r="I12" s="115"/>
    </row>
    <row r="13" spans="1:9" x14ac:dyDescent="0.25">
      <c r="A13" s="109"/>
      <c r="B13" s="110"/>
      <c r="C13" s="111"/>
      <c r="D13" s="112"/>
      <c r="E13" s="112"/>
      <c r="F13" s="113"/>
      <c r="G13" s="114"/>
      <c r="H13" s="115"/>
      <c r="I13" s="115"/>
    </row>
    <row r="14" spans="1:9" x14ac:dyDescent="0.25">
      <c r="A14" s="109"/>
      <c r="B14" s="110"/>
      <c r="C14" s="111"/>
      <c r="D14" s="112"/>
      <c r="E14" s="112"/>
      <c r="F14" s="113"/>
      <c r="G14" s="114"/>
      <c r="H14" s="115"/>
      <c r="I14" s="115"/>
    </row>
    <row r="15" spans="1:9" x14ac:dyDescent="0.25">
      <c r="A15" s="116"/>
      <c r="B15" s="117"/>
      <c r="C15" s="117"/>
      <c r="D15" s="117"/>
      <c r="E15" s="117"/>
      <c r="F15" s="117"/>
      <c r="G15" s="118"/>
      <c r="H15" s="119"/>
      <c r="I15" s="119"/>
    </row>
    <row r="16" spans="1:9" x14ac:dyDescent="0.25">
      <c r="A16" s="116"/>
      <c r="B16" s="117"/>
      <c r="C16" s="117"/>
      <c r="D16" s="117"/>
      <c r="E16" s="117"/>
      <c r="F16" s="117"/>
      <c r="G16" s="118"/>
      <c r="H16" s="119"/>
      <c r="I16" s="119"/>
    </row>
    <row r="17" spans="1:9" ht="15.75" x14ac:dyDescent="0.25">
      <c r="A17" s="150" t="s">
        <v>81</v>
      </c>
      <c r="B17" s="150"/>
      <c r="C17" s="120"/>
      <c r="D17" s="120"/>
      <c r="E17" s="120"/>
      <c r="F17" s="121"/>
      <c r="G17" s="121"/>
      <c r="H17" s="121"/>
      <c r="I17" s="121"/>
    </row>
    <row r="18" spans="1:9" ht="15.75" x14ac:dyDescent="0.25">
      <c r="A18" s="122"/>
      <c r="B18" s="123" t="s">
        <v>82</v>
      </c>
      <c r="C18" s="124"/>
      <c r="D18" s="124"/>
      <c r="E18" s="124"/>
      <c r="F18" s="125"/>
      <c r="G18" s="125"/>
      <c r="H18" s="126"/>
      <c r="I18" s="125"/>
    </row>
  </sheetData>
  <mergeCells count="16">
    <mergeCell ref="A5:I5"/>
    <mergeCell ref="A1:B1"/>
    <mergeCell ref="A2:B2"/>
    <mergeCell ref="C2:I2"/>
    <mergeCell ref="A3:B3"/>
    <mergeCell ref="C3:I3"/>
    <mergeCell ref="G7:G8"/>
    <mergeCell ref="H7:H8"/>
    <mergeCell ref="I7:I8"/>
    <mergeCell ref="A17:B17"/>
    <mergeCell ref="A7:A8"/>
    <mergeCell ref="B7:B8"/>
    <mergeCell ref="C7:C8"/>
    <mergeCell ref="D7:D8"/>
    <mergeCell ref="E7:E8"/>
    <mergeCell ref="F7:F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CCC57-51A5-4BAB-98EA-EFFB8BE99E64}">
  <dimension ref="A1:P72"/>
  <sheetViews>
    <sheetView tabSelected="1" topLeftCell="A37" workbookViewId="0">
      <selection activeCell="Q67" sqref="Q67"/>
    </sheetView>
  </sheetViews>
  <sheetFormatPr defaultRowHeight="15" x14ac:dyDescent="0.25"/>
  <cols>
    <col min="1" max="1" width="4.42578125" customWidth="1"/>
    <col min="2" max="2" width="43.85546875" customWidth="1"/>
    <col min="3" max="3" width="6" customWidth="1"/>
    <col min="4" max="5" width="6.42578125" customWidth="1"/>
    <col min="6" max="6" width="5.42578125" customWidth="1"/>
    <col min="7" max="7" width="7.42578125" customWidth="1"/>
    <col min="8" max="8" width="8.140625" customWidth="1"/>
    <col min="9" max="9" width="7.42578125" customWidth="1"/>
    <col min="10" max="11" width="8.28515625" customWidth="1"/>
    <col min="12" max="12" width="8.85546875"/>
    <col min="13" max="13" width="8.42578125" customWidth="1"/>
    <col min="14" max="15" width="10.140625" customWidth="1"/>
  </cols>
  <sheetData>
    <row r="1" spans="1:16" x14ac:dyDescent="0.25">
      <c r="A1" s="36"/>
      <c r="B1" s="37"/>
      <c r="C1" s="38"/>
      <c r="D1" s="38"/>
      <c r="E1" s="39"/>
      <c r="F1" s="39"/>
      <c r="G1" s="39"/>
      <c r="H1" s="168"/>
      <c r="I1" s="169"/>
      <c r="J1" s="169"/>
      <c r="K1" s="169"/>
      <c r="L1" s="169"/>
      <c r="M1" s="169"/>
      <c r="N1" s="169"/>
      <c r="O1" s="169"/>
    </row>
    <row r="2" spans="1:16" x14ac:dyDescent="0.25">
      <c r="A2" s="40"/>
      <c r="B2" s="170" t="s">
        <v>33</v>
      </c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</row>
    <row r="3" spans="1:16" x14ac:dyDescent="0.25">
      <c r="A3" s="41"/>
      <c r="B3" s="171" t="s">
        <v>5</v>
      </c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</row>
    <row r="4" spans="1:16" x14ac:dyDescent="0.25">
      <c r="A4" s="41"/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</row>
    <row r="5" spans="1:16" x14ac:dyDescent="0.25">
      <c r="A5" s="41"/>
      <c r="B5" s="42" t="s">
        <v>34</v>
      </c>
      <c r="C5" s="43"/>
      <c r="D5" s="44"/>
      <c r="E5" s="44"/>
      <c r="F5" s="44"/>
      <c r="G5" s="44"/>
      <c r="H5" s="44"/>
      <c r="I5" s="45"/>
      <c r="J5" s="45"/>
      <c r="K5" s="45"/>
      <c r="L5" s="45"/>
      <c r="M5" s="45"/>
      <c r="N5" s="45"/>
      <c r="O5" s="45"/>
    </row>
    <row r="6" spans="1:16" x14ac:dyDescent="0.25">
      <c r="A6" s="41"/>
      <c r="B6" s="42" t="s">
        <v>35</v>
      </c>
      <c r="C6" s="43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</row>
    <row r="7" spans="1:16" ht="16.5" x14ac:dyDescent="0.35">
      <c r="A7" s="46" t="s">
        <v>65</v>
      </c>
      <c r="B7" s="47"/>
      <c r="C7" s="48"/>
      <c r="D7" s="48"/>
      <c r="E7" s="49"/>
      <c r="F7" s="49"/>
      <c r="G7" s="49"/>
      <c r="H7" s="50"/>
      <c r="I7" s="48"/>
      <c r="J7" s="48"/>
      <c r="K7" s="48"/>
      <c r="L7" s="46" t="s">
        <v>36</v>
      </c>
      <c r="M7" s="50"/>
      <c r="N7" s="51">
        <f>O59</f>
        <v>0</v>
      </c>
      <c r="O7" s="48" t="s">
        <v>37</v>
      </c>
    </row>
    <row r="8" spans="1:16" x14ac:dyDescent="0.25">
      <c r="A8" s="40"/>
      <c r="B8" s="47"/>
      <c r="C8" s="48"/>
      <c r="D8" s="48"/>
      <c r="E8" s="173" t="s">
        <v>38</v>
      </c>
      <c r="F8" s="173"/>
      <c r="G8" s="173"/>
      <c r="H8" s="173"/>
      <c r="I8" s="173"/>
      <c r="J8" s="173"/>
      <c r="K8" s="173" t="s">
        <v>39</v>
      </c>
      <c r="L8" s="173"/>
      <c r="M8" s="173"/>
      <c r="N8" s="173"/>
      <c r="O8" s="173"/>
    </row>
    <row r="9" spans="1:16" ht="65.25" x14ac:dyDescent="0.25">
      <c r="A9" s="52" t="s">
        <v>0</v>
      </c>
      <c r="B9" s="53" t="s">
        <v>40</v>
      </c>
      <c r="C9" s="54" t="s">
        <v>41</v>
      </c>
      <c r="D9" s="55" t="s">
        <v>42</v>
      </c>
      <c r="E9" s="55" t="s">
        <v>43</v>
      </c>
      <c r="F9" s="55" t="s">
        <v>44</v>
      </c>
      <c r="G9" s="55" t="s">
        <v>45</v>
      </c>
      <c r="H9" s="56" t="s">
        <v>46</v>
      </c>
      <c r="I9" s="55" t="s">
        <v>47</v>
      </c>
      <c r="J9" s="55" t="s">
        <v>48</v>
      </c>
      <c r="K9" s="55" t="s">
        <v>49</v>
      </c>
      <c r="L9" s="55" t="s">
        <v>45</v>
      </c>
      <c r="M9" s="57" t="s">
        <v>46</v>
      </c>
      <c r="N9" s="57" t="s">
        <v>47</v>
      </c>
      <c r="O9" s="57" t="s">
        <v>50</v>
      </c>
    </row>
    <row r="10" spans="1:16" x14ac:dyDescent="0.25">
      <c r="A10" s="58"/>
      <c r="B10" s="59" t="s">
        <v>16</v>
      </c>
      <c r="C10" s="60"/>
      <c r="D10" s="61"/>
      <c r="E10" s="62"/>
      <c r="F10" s="62"/>
      <c r="G10" s="63"/>
      <c r="H10" s="62"/>
      <c r="I10" s="64"/>
      <c r="J10" s="62"/>
      <c r="K10" s="62"/>
      <c r="L10" s="62"/>
      <c r="M10" s="64"/>
      <c r="N10" s="62"/>
      <c r="O10" s="62"/>
      <c r="P10" s="65"/>
    </row>
    <row r="11" spans="1:16" x14ac:dyDescent="0.25">
      <c r="A11" s="66">
        <v>1</v>
      </c>
      <c r="B11" s="13" t="s">
        <v>18</v>
      </c>
      <c r="C11" s="60"/>
      <c r="D11" s="67" t="s">
        <v>64</v>
      </c>
      <c r="E11" s="62"/>
      <c r="F11" s="62"/>
      <c r="G11" s="63"/>
      <c r="H11" s="62"/>
      <c r="I11" s="64"/>
      <c r="J11" s="62"/>
      <c r="K11" s="62"/>
      <c r="L11" s="62"/>
      <c r="M11" s="64"/>
      <c r="N11" s="62"/>
      <c r="O11" s="62"/>
      <c r="P11" s="65"/>
    </row>
    <row r="12" spans="1:16" x14ac:dyDescent="0.25">
      <c r="A12" s="66">
        <v>1</v>
      </c>
      <c r="B12" s="68" t="s">
        <v>84</v>
      </c>
      <c r="C12" s="69" t="s">
        <v>51</v>
      </c>
      <c r="D12" s="9">
        <v>1</v>
      </c>
      <c r="E12" s="70"/>
      <c r="F12" s="70"/>
      <c r="G12" s="71"/>
      <c r="H12" s="70"/>
      <c r="I12" s="72"/>
      <c r="J12" s="73"/>
      <c r="K12" s="73"/>
      <c r="L12" s="73"/>
      <c r="M12" s="74"/>
      <c r="N12" s="73"/>
      <c r="O12" s="73"/>
    </row>
    <row r="13" spans="1:16" x14ac:dyDescent="0.25">
      <c r="A13" s="66">
        <v>1</v>
      </c>
      <c r="B13" s="68" t="s">
        <v>53</v>
      </c>
      <c r="C13" s="69" t="s">
        <v>51</v>
      </c>
      <c r="D13" s="9">
        <v>1</v>
      </c>
      <c r="E13" s="70"/>
      <c r="F13" s="70"/>
      <c r="G13" s="71"/>
      <c r="H13" s="70"/>
      <c r="I13" s="72"/>
      <c r="J13" s="73"/>
      <c r="K13" s="73"/>
      <c r="L13" s="73"/>
      <c r="M13" s="74"/>
      <c r="N13" s="73"/>
      <c r="O13" s="73"/>
    </row>
    <row r="14" spans="1:16" x14ac:dyDescent="0.25">
      <c r="A14" s="66">
        <v>2</v>
      </c>
      <c r="B14" s="13" t="s">
        <v>20</v>
      </c>
      <c r="C14" s="60"/>
      <c r="D14" s="67" t="s">
        <v>64</v>
      </c>
      <c r="E14" s="62"/>
      <c r="F14" s="62"/>
      <c r="G14" s="63"/>
      <c r="H14" s="62"/>
      <c r="I14" s="64"/>
      <c r="J14" s="62"/>
      <c r="K14" s="62"/>
      <c r="L14" s="62"/>
      <c r="M14" s="64"/>
      <c r="N14" s="62"/>
      <c r="O14" s="62"/>
    </row>
    <row r="15" spans="1:16" x14ac:dyDescent="0.25">
      <c r="A15" s="66">
        <v>2</v>
      </c>
      <c r="B15" s="68" t="s">
        <v>84</v>
      </c>
      <c r="C15" s="69" t="s">
        <v>51</v>
      </c>
      <c r="D15" s="9">
        <v>15</v>
      </c>
      <c r="E15" s="70"/>
      <c r="F15" s="70"/>
      <c r="G15" s="71"/>
      <c r="H15" s="70"/>
      <c r="I15" s="72"/>
      <c r="J15" s="73"/>
      <c r="K15" s="73"/>
      <c r="L15" s="73"/>
      <c r="M15" s="74"/>
      <c r="N15" s="73"/>
      <c r="O15" s="73"/>
    </row>
    <row r="16" spans="1:16" x14ac:dyDescent="0.25">
      <c r="A16" s="66">
        <v>2</v>
      </c>
      <c r="B16" s="68" t="s">
        <v>55</v>
      </c>
      <c r="C16" s="69" t="s">
        <v>51</v>
      </c>
      <c r="D16" s="9">
        <v>15</v>
      </c>
      <c r="E16" s="70"/>
      <c r="F16" s="70"/>
      <c r="G16" s="71"/>
      <c r="H16" s="70"/>
      <c r="I16" s="72"/>
      <c r="J16" s="73"/>
      <c r="K16" s="73"/>
      <c r="L16" s="73"/>
      <c r="M16" s="74"/>
      <c r="N16" s="73"/>
      <c r="O16" s="73"/>
    </row>
    <row r="17" spans="1:15" x14ac:dyDescent="0.25">
      <c r="A17" s="66">
        <v>3</v>
      </c>
      <c r="B17" s="10" t="s">
        <v>22</v>
      </c>
      <c r="C17" s="60"/>
      <c r="D17" s="67" t="s">
        <v>64</v>
      </c>
      <c r="E17" s="62"/>
      <c r="F17" s="62"/>
      <c r="G17" s="63"/>
      <c r="H17" s="62"/>
      <c r="I17" s="64"/>
      <c r="J17" s="62"/>
      <c r="K17" s="62"/>
      <c r="L17" s="62"/>
      <c r="M17" s="64"/>
      <c r="N17" s="62"/>
      <c r="O17" s="62"/>
    </row>
    <row r="18" spans="1:15" x14ac:dyDescent="0.25">
      <c r="A18" s="66">
        <v>3</v>
      </c>
      <c r="B18" s="68" t="s">
        <v>84</v>
      </c>
      <c r="C18" s="69" t="s">
        <v>51</v>
      </c>
      <c r="D18" s="9">
        <v>7</v>
      </c>
      <c r="E18" s="70"/>
      <c r="F18" s="70"/>
      <c r="G18" s="71"/>
      <c r="H18" s="70"/>
      <c r="I18" s="72"/>
      <c r="J18" s="73"/>
      <c r="K18" s="73"/>
      <c r="L18" s="73"/>
      <c r="M18" s="74"/>
      <c r="N18" s="73"/>
      <c r="O18" s="73"/>
    </row>
    <row r="19" spans="1:15" x14ac:dyDescent="0.25">
      <c r="A19" s="66">
        <v>3</v>
      </c>
      <c r="B19" s="68" t="s">
        <v>55</v>
      </c>
      <c r="C19" s="69" t="s">
        <v>51</v>
      </c>
      <c r="D19" s="9">
        <v>7</v>
      </c>
      <c r="E19" s="70"/>
      <c r="F19" s="70"/>
      <c r="G19" s="71"/>
      <c r="H19" s="70"/>
      <c r="I19" s="72"/>
      <c r="J19" s="73"/>
      <c r="K19" s="73"/>
      <c r="L19" s="73"/>
      <c r="M19" s="74"/>
      <c r="N19" s="73"/>
      <c r="O19" s="73"/>
    </row>
    <row r="20" spans="1:15" x14ac:dyDescent="0.25">
      <c r="A20" s="66">
        <v>4</v>
      </c>
      <c r="B20" s="13" t="s">
        <v>23</v>
      </c>
      <c r="C20" s="60"/>
      <c r="D20" s="67" t="s">
        <v>64</v>
      </c>
      <c r="E20" s="62"/>
      <c r="F20" s="62"/>
      <c r="G20" s="63"/>
      <c r="H20" s="62"/>
      <c r="I20" s="64"/>
      <c r="J20" s="62"/>
      <c r="K20" s="62"/>
      <c r="L20" s="62"/>
      <c r="M20" s="64"/>
      <c r="N20" s="62"/>
      <c r="O20" s="62"/>
    </row>
    <row r="21" spans="1:15" x14ac:dyDescent="0.25">
      <c r="A21" s="66">
        <v>4</v>
      </c>
      <c r="B21" s="68" t="s">
        <v>84</v>
      </c>
      <c r="C21" s="69" t="s">
        <v>51</v>
      </c>
      <c r="D21" s="9">
        <v>14</v>
      </c>
      <c r="E21" s="70"/>
      <c r="F21" s="70"/>
      <c r="G21" s="71"/>
      <c r="H21" s="70"/>
      <c r="I21" s="72"/>
      <c r="J21" s="73"/>
      <c r="K21" s="73"/>
      <c r="L21" s="73"/>
      <c r="M21" s="74"/>
      <c r="N21" s="73"/>
      <c r="O21" s="73"/>
    </row>
    <row r="22" spans="1:15" x14ac:dyDescent="0.25">
      <c r="A22" s="66">
        <v>4</v>
      </c>
      <c r="B22" s="68" t="s">
        <v>52</v>
      </c>
      <c r="C22" s="69" t="s">
        <v>51</v>
      </c>
      <c r="D22" s="9">
        <v>14</v>
      </c>
      <c r="E22" s="70"/>
      <c r="F22" s="70"/>
      <c r="G22" s="71"/>
      <c r="H22" s="70"/>
      <c r="I22" s="72"/>
      <c r="J22" s="73"/>
      <c r="K22" s="73"/>
      <c r="L22" s="73"/>
      <c r="M22" s="74"/>
      <c r="N22" s="73"/>
      <c r="O22" s="73"/>
    </row>
    <row r="23" spans="1:15" x14ac:dyDescent="0.25">
      <c r="A23" s="66">
        <v>5</v>
      </c>
      <c r="B23" s="15" t="s">
        <v>24</v>
      </c>
      <c r="C23" s="60"/>
      <c r="D23" s="67" t="s">
        <v>64</v>
      </c>
      <c r="E23" s="62"/>
      <c r="F23" s="62"/>
      <c r="G23" s="63"/>
      <c r="H23" s="62"/>
      <c r="I23" s="64"/>
      <c r="J23" s="62"/>
      <c r="K23" s="62"/>
      <c r="L23" s="62"/>
      <c r="M23" s="64"/>
      <c r="N23" s="62"/>
      <c r="O23" s="62"/>
    </row>
    <row r="24" spans="1:15" x14ac:dyDescent="0.25">
      <c r="A24" s="66">
        <v>5</v>
      </c>
      <c r="B24" s="68" t="s">
        <v>84</v>
      </c>
      <c r="C24" s="69" t="s">
        <v>51</v>
      </c>
      <c r="D24" s="9">
        <v>5</v>
      </c>
      <c r="E24" s="70"/>
      <c r="F24" s="70"/>
      <c r="G24" s="71"/>
      <c r="H24" s="70"/>
      <c r="I24" s="72"/>
      <c r="J24" s="73"/>
      <c r="K24" s="73"/>
      <c r="L24" s="73"/>
      <c r="M24" s="74"/>
      <c r="N24" s="73"/>
      <c r="O24" s="73"/>
    </row>
    <row r="25" spans="1:15" x14ac:dyDescent="0.25">
      <c r="A25" s="66">
        <v>5</v>
      </c>
      <c r="B25" s="68" t="s">
        <v>52</v>
      </c>
      <c r="C25" s="69" t="s">
        <v>51</v>
      </c>
      <c r="D25" s="9">
        <v>5</v>
      </c>
      <c r="E25" s="70"/>
      <c r="F25" s="70"/>
      <c r="G25" s="71"/>
      <c r="H25" s="70"/>
      <c r="I25" s="72"/>
      <c r="J25" s="73"/>
      <c r="K25" s="73"/>
      <c r="L25" s="73"/>
      <c r="M25" s="74"/>
      <c r="N25" s="73"/>
      <c r="O25" s="73"/>
    </row>
    <row r="26" spans="1:15" x14ac:dyDescent="0.25">
      <c r="A26" s="66">
        <v>6</v>
      </c>
      <c r="B26" s="75" t="s">
        <v>25</v>
      </c>
      <c r="C26" s="60"/>
      <c r="D26" s="67" t="s">
        <v>64</v>
      </c>
      <c r="E26" s="62"/>
      <c r="F26" s="62"/>
      <c r="G26" s="63"/>
      <c r="H26" s="62"/>
      <c r="I26" s="64"/>
      <c r="J26" s="62"/>
      <c r="K26" s="62"/>
      <c r="L26" s="62"/>
      <c r="M26" s="64"/>
      <c r="N26" s="62"/>
      <c r="O26" s="62"/>
    </row>
    <row r="27" spans="1:15" x14ac:dyDescent="0.25">
      <c r="A27" s="66">
        <v>6</v>
      </c>
      <c r="B27" s="68" t="s">
        <v>84</v>
      </c>
      <c r="C27" s="69" t="s">
        <v>51</v>
      </c>
      <c r="D27" s="9">
        <v>4</v>
      </c>
      <c r="E27" s="70"/>
      <c r="F27" s="70"/>
      <c r="G27" s="71"/>
      <c r="H27" s="70"/>
      <c r="I27" s="72"/>
      <c r="J27" s="73"/>
      <c r="K27" s="73"/>
      <c r="L27" s="73"/>
      <c r="M27" s="74"/>
      <c r="N27" s="73"/>
      <c r="O27" s="73"/>
    </row>
    <row r="28" spans="1:15" x14ac:dyDescent="0.25">
      <c r="A28" s="66">
        <v>6</v>
      </c>
      <c r="B28" s="68" t="s">
        <v>54</v>
      </c>
      <c r="C28" s="69" t="s">
        <v>51</v>
      </c>
      <c r="D28" s="9">
        <v>4</v>
      </c>
      <c r="E28" s="70"/>
      <c r="F28" s="70"/>
      <c r="G28" s="71"/>
      <c r="H28" s="70"/>
      <c r="I28" s="72"/>
      <c r="J28" s="73"/>
      <c r="K28" s="73"/>
      <c r="L28" s="73"/>
      <c r="M28" s="74"/>
      <c r="N28" s="73"/>
      <c r="O28" s="73"/>
    </row>
    <row r="29" spans="1:15" x14ac:dyDescent="0.25">
      <c r="A29" s="66">
        <v>7</v>
      </c>
      <c r="B29" s="76" t="s">
        <v>85</v>
      </c>
      <c r="C29" s="60"/>
      <c r="D29" s="67" t="s">
        <v>64</v>
      </c>
      <c r="E29" s="62"/>
      <c r="F29" s="62"/>
      <c r="G29" s="63"/>
      <c r="H29" s="62"/>
      <c r="I29" s="64"/>
      <c r="J29" s="62"/>
      <c r="K29" s="62"/>
      <c r="L29" s="62"/>
      <c r="M29" s="64"/>
      <c r="N29" s="62"/>
      <c r="O29" s="62"/>
    </row>
    <row r="30" spans="1:15" x14ac:dyDescent="0.25">
      <c r="A30" s="66">
        <v>7</v>
      </c>
      <c r="B30" s="68" t="s">
        <v>84</v>
      </c>
      <c r="C30" s="69" t="s">
        <v>51</v>
      </c>
      <c r="D30" s="9">
        <v>2</v>
      </c>
      <c r="E30" s="70"/>
      <c r="F30" s="70"/>
      <c r="G30" s="71"/>
      <c r="H30" s="70"/>
      <c r="I30" s="72"/>
      <c r="J30" s="73"/>
      <c r="K30" s="73"/>
      <c r="L30" s="73"/>
      <c r="M30" s="74"/>
      <c r="N30" s="73"/>
      <c r="O30" s="73"/>
    </row>
    <row r="31" spans="1:15" x14ac:dyDescent="0.25">
      <c r="A31" s="66">
        <v>7</v>
      </c>
      <c r="B31" s="68" t="s">
        <v>53</v>
      </c>
      <c r="C31" s="69" t="s">
        <v>51</v>
      </c>
      <c r="D31" s="9">
        <v>2</v>
      </c>
      <c r="E31" s="70"/>
      <c r="F31" s="70"/>
      <c r="G31" s="71"/>
      <c r="H31" s="70"/>
      <c r="I31" s="72"/>
      <c r="J31" s="73"/>
      <c r="K31" s="73"/>
      <c r="L31" s="73"/>
      <c r="M31" s="74"/>
      <c r="N31" s="73"/>
      <c r="O31" s="73"/>
    </row>
    <row r="32" spans="1:15" x14ac:dyDescent="0.25">
      <c r="A32" s="66">
        <v>8</v>
      </c>
      <c r="B32" s="77" t="s">
        <v>86</v>
      </c>
      <c r="C32" s="60"/>
      <c r="D32" s="67" t="s">
        <v>64</v>
      </c>
      <c r="E32" s="62"/>
      <c r="F32" s="62"/>
      <c r="G32" s="63"/>
      <c r="H32" s="62"/>
      <c r="I32" s="64"/>
      <c r="J32" s="62"/>
      <c r="K32" s="62"/>
      <c r="L32" s="62"/>
      <c r="M32" s="64"/>
      <c r="N32" s="62"/>
      <c r="O32" s="62"/>
    </row>
    <row r="33" spans="1:15" x14ac:dyDescent="0.25">
      <c r="A33" s="66">
        <v>8</v>
      </c>
      <c r="B33" s="68" t="s">
        <v>84</v>
      </c>
      <c r="C33" s="69" t="s">
        <v>51</v>
      </c>
      <c r="D33" s="9">
        <v>11</v>
      </c>
      <c r="E33" s="70"/>
      <c r="F33" s="70"/>
      <c r="G33" s="71"/>
      <c r="H33" s="70"/>
      <c r="I33" s="72"/>
      <c r="J33" s="73"/>
      <c r="K33" s="73"/>
      <c r="L33" s="73"/>
      <c r="M33" s="74"/>
      <c r="N33" s="73"/>
      <c r="O33" s="73"/>
    </row>
    <row r="34" spans="1:15" x14ac:dyDescent="0.25">
      <c r="A34" s="66">
        <v>8</v>
      </c>
      <c r="B34" s="68" t="s">
        <v>54</v>
      </c>
      <c r="C34" s="69" t="s">
        <v>51</v>
      </c>
      <c r="D34" s="9">
        <v>11</v>
      </c>
      <c r="E34" s="70"/>
      <c r="F34" s="70"/>
      <c r="G34" s="71"/>
      <c r="H34" s="70"/>
      <c r="I34" s="72"/>
      <c r="J34" s="73"/>
      <c r="K34" s="73"/>
      <c r="L34" s="73"/>
      <c r="M34" s="74"/>
      <c r="N34" s="73"/>
      <c r="O34" s="73"/>
    </row>
    <row r="35" spans="1:15" x14ac:dyDescent="0.25">
      <c r="A35" s="66">
        <v>9</v>
      </c>
      <c r="B35" s="76" t="s">
        <v>94</v>
      </c>
      <c r="C35" s="60"/>
      <c r="D35" s="67" t="s">
        <v>64</v>
      </c>
      <c r="E35" s="62"/>
      <c r="F35" s="62"/>
      <c r="G35" s="63"/>
      <c r="H35" s="62"/>
      <c r="I35" s="64"/>
      <c r="J35" s="62"/>
      <c r="K35" s="62"/>
      <c r="L35" s="62"/>
      <c r="M35" s="64"/>
      <c r="N35" s="62"/>
      <c r="O35" s="62"/>
    </row>
    <row r="36" spans="1:15" x14ac:dyDescent="0.25">
      <c r="A36" s="66">
        <v>9</v>
      </c>
      <c r="B36" s="68" t="s">
        <v>84</v>
      </c>
      <c r="C36" s="69" t="s">
        <v>51</v>
      </c>
      <c r="D36" s="9">
        <v>23</v>
      </c>
      <c r="E36" s="70"/>
      <c r="F36" s="70"/>
      <c r="G36" s="71"/>
      <c r="H36" s="70"/>
      <c r="I36" s="72"/>
      <c r="J36" s="73"/>
      <c r="K36" s="73"/>
      <c r="L36" s="73"/>
      <c r="M36" s="74"/>
      <c r="N36" s="73"/>
      <c r="O36" s="73"/>
    </row>
    <row r="37" spans="1:15" x14ac:dyDescent="0.25">
      <c r="A37" s="66">
        <v>9</v>
      </c>
      <c r="B37" s="68" t="s">
        <v>54</v>
      </c>
      <c r="C37" s="69" t="s">
        <v>51</v>
      </c>
      <c r="D37" s="9">
        <v>23</v>
      </c>
      <c r="E37" s="70"/>
      <c r="F37" s="70"/>
      <c r="G37" s="71"/>
      <c r="H37" s="70"/>
      <c r="I37" s="72"/>
      <c r="J37" s="73"/>
      <c r="K37" s="73"/>
      <c r="L37" s="73"/>
      <c r="M37" s="74"/>
      <c r="N37" s="73"/>
      <c r="O37" s="73"/>
    </row>
    <row r="38" spans="1:15" x14ac:dyDescent="0.25">
      <c r="A38" s="66">
        <v>10</v>
      </c>
      <c r="B38" s="75" t="s">
        <v>88</v>
      </c>
      <c r="C38" s="60"/>
      <c r="D38" s="67" t="s">
        <v>64</v>
      </c>
      <c r="E38" s="62"/>
      <c r="F38" s="62"/>
      <c r="G38" s="63"/>
      <c r="H38" s="62"/>
      <c r="I38" s="64"/>
      <c r="J38" s="62"/>
      <c r="K38" s="62"/>
      <c r="L38" s="62"/>
      <c r="M38" s="64"/>
      <c r="N38" s="62"/>
      <c r="O38" s="62"/>
    </row>
    <row r="39" spans="1:15" x14ac:dyDescent="0.25">
      <c r="A39" s="66">
        <v>10</v>
      </c>
      <c r="B39" s="68" t="s">
        <v>84</v>
      </c>
      <c r="C39" s="69" t="s">
        <v>51</v>
      </c>
      <c r="D39" s="9">
        <v>13</v>
      </c>
      <c r="E39" s="70"/>
      <c r="F39" s="70"/>
      <c r="G39" s="71"/>
      <c r="H39" s="70"/>
      <c r="I39" s="72"/>
      <c r="J39" s="73"/>
      <c r="K39" s="73"/>
      <c r="L39" s="73"/>
      <c r="M39" s="74"/>
      <c r="N39" s="73"/>
      <c r="O39" s="73"/>
    </row>
    <row r="40" spans="1:15" x14ac:dyDescent="0.25">
      <c r="A40" s="66">
        <v>10</v>
      </c>
      <c r="B40" s="68" t="s">
        <v>52</v>
      </c>
      <c r="C40" s="69" t="s">
        <v>51</v>
      </c>
      <c r="D40" s="9">
        <v>13</v>
      </c>
      <c r="E40" s="70"/>
      <c r="F40" s="70"/>
      <c r="G40" s="71"/>
      <c r="H40" s="70"/>
      <c r="I40" s="72"/>
      <c r="J40" s="73"/>
      <c r="K40" s="73"/>
      <c r="L40" s="73"/>
      <c r="M40" s="74"/>
      <c r="N40" s="73"/>
      <c r="O40" s="73"/>
    </row>
    <row r="41" spans="1:15" x14ac:dyDescent="0.25">
      <c r="A41" s="66">
        <v>11</v>
      </c>
      <c r="B41" s="76" t="s">
        <v>89</v>
      </c>
      <c r="C41" s="60"/>
      <c r="D41" s="67" t="s">
        <v>64</v>
      </c>
      <c r="E41" s="62"/>
      <c r="F41" s="62"/>
      <c r="G41" s="63"/>
      <c r="H41" s="62"/>
      <c r="I41" s="64"/>
      <c r="J41" s="62"/>
      <c r="K41" s="62"/>
      <c r="L41" s="62"/>
      <c r="M41" s="64"/>
      <c r="N41" s="62"/>
      <c r="O41" s="62"/>
    </row>
    <row r="42" spans="1:15" x14ac:dyDescent="0.25">
      <c r="A42" s="66">
        <v>11</v>
      </c>
      <c r="B42" s="68" t="s">
        <v>84</v>
      </c>
      <c r="C42" s="69" t="s">
        <v>51</v>
      </c>
      <c r="D42" s="9">
        <v>4</v>
      </c>
      <c r="E42" s="70"/>
      <c r="F42" s="70"/>
      <c r="G42" s="71"/>
      <c r="H42" s="70"/>
      <c r="I42" s="72"/>
      <c r="J42" s="73"/>
      <c r="K42" s="73"/>
      <c r="L42" s="73"/>
      <c r="M42" s="74"/>
      <c r="N42" s="73"/>
      <c r="O42" s="73"/>
    </row>
    <row r="43" spans="1:15" x14ac:dyDescent="0.25">
      <c r="A43" s="66">
        <v>11</v>
      </c>
      <c r="B43" s="68" t="s">
        <v>52</v>
      </c>
      <c r="C43" s="69" t="s">
        <v>51</v>
      </c>
      <c r="D43" s="9">
        <v>4</v>
      </c>
      <c r="E43" s="70"/>
      <c r="F43" s="70"/>
      <c r="G43" s="71"/>
      <c r="H43" s="70"/>
      <c r="I43" s="72"/>
      <c r="J43" s="73"/>
      <c r="K43" s="73"/>
      <c r="L43" s="73"/>
      <c r="M43" s="74"/>
      <c r="N43" s="73"/>
      <c r="O43" s="73"/>
    </row>
    <row r="44" spans="1:15" x14ac:dyDescent="0.25">
      <c r="A44" s="66">
        <v>12</v>
      </c>
      <c r="B44" s="76" t="s">
        <v>27</v>
      </c>
      <c r="C44" s="60"/>
      <c r="D44" s="67" t="s">
        <v>64</v>
      </c>
      <c r="E44" s="62"/>
      <c r="F44" s="62"/>
      <c r="G44" s="63"/>
      <c r="H44" s="62"/>
      <c r="I44" s="64"/>
      <c r="J44" s="62"/>
      <c r="K44" s="62"/>
      <c r="L44" s="62"/>
      <c r="M44" s="64"/>
      <c r="N44" s="62"/>
      <c r="O44" s="62"/>
    </row>
    <row r="45" spans="1:15" x14ac:dyDescent="0.25">
      <c r="A45" s="66">
        <v>12</v>
      </c>
      <c r="B45" s="68" t="s">
        <v>84</v>
      </c>
      <c r="C45" s="69" t="s">
        <v>51</v>
      </c>
      <c r="D45" s="9">
        <v>32</v>
      </c>
      <c r="E45" s="70"/>
      <c r="F45" s="70"/>
      <c r="G45" s="71"/>
      <c r="H45" s="70"/>
      <c r="I45" s="72"/>
      <c r="J45" s="73"/>
      <c r="K45" s="73"/>
      <c r="L45" s="73"/>
      <c r="M45" s="74"/>
      <c r="N45" s="73"/>
      <c r="O45" s="73"/>
    </row>
    <row r="46" spans="1:15" x14ac:dyDescent="0.25">
      <c r="A46" s="66">
        <v>12</v>
      </c>
      <c r="B46" s="68" t="s">
        <v>52</v>
      </c>
      <c r="C46" s="69" t="s">
        <v>51</v>
      </c>
      <c r="D46" s="9">
        <v>32</v>
      </c>
      <c r="E46" s="70"/>
      <c r="F46" s="70"/>
      <c r="G46" s="71"/>
      <c r="H46" s="70"/>
      <c r="I46" s="72"/>
      <c r="J46" s="73"/>
      <c r="K46" s="73"/>
      <c r="L46" s="73"/>
      <c r="M46" s="74"/>
      <c r="N46" s="73"/>
      <c r="O46" s="73"/>
    </row>
    <row r="47" spans="1:15" x14ac:dyDescent="0.25">
      <c r="A47" s="66">
        <v>13</v>
      </c>
      <c r="B47" s="75" t="s">
        <v>91</v>
      </c>
      <c r="C47" s="60"/>
      <c r="D47" s="67" t="s">
        <v>64</v>
      </c>
      <c r="E47" s="62"/>
      <c r="F47" s="62"/>
      <c r="G47" s="63"/>
      <c r="H47" s="62"/>
      <c r="I47" s="64"/>
      <c r="J47" s="62"/>
      <c r="K47" s="62"/>
      <c r="L47" s="62"/>
      <c r="M47" s="64"/>
      <c r="N47" s="62"/>
      <c r="O47" s="62"/>
    </row>
    <row r="48" spans="1:15" x14ac:dyDescent="0.25">
      <c r="A48" s="66">
        <v>13</v>
      </c>
      <c r="B48" s="68" t="s">
        <v>84</v>
      </c>
      <c r="C48" s="69" t="s">
        <v>51</v>
      </c>
      <c r="D48" s="9">
        <v>4</v>
      </c>
      <c r="E48" s="70"/>
      <c r="F48" s="70"/>
      <c r="G48" s="71"/>
      <c r="H48" s="70"/>
      <c r="I48" s="72"/>
      <c r="J48" s="73"/>
      <c r="K48" s="73"/>
      <c r="L48" s="73"/>
      <c r="M48" s="74"/>
      <c r="N48" s="73"/>
      <c r="O48" s="73"/>
    </row>
    <row r="49" spans="1:15" x14ac:dyDescent="0.25">
      <c r="A49" s="66">
        <v>13</v>
      </c>
      <c r="B49" s="68" t="s">
        <v>53</v>
      </c>
      <c r="C49" s="69" t="s">
        <v>51</v>
      </c>
      <c r="D49" s="9">
        <v>4</v>
      </c>
      <c r="E49" s="70"/>
      <c r="F49" s="70"/>
      <c r="G49" s="71"/>
      <c r="H49" s="70"/>
      <c r="I49" s="72"/>
      <c r="J49" s="73"/>
      <c r="K49" s="73"/>
      <c r="L49" s="73"/>
      <c r="M49" s="74"/>
      <c r="N49" s="73"/>
      <c r="O49" s="73"/>
    </row>
    <row r="50" spans="1:15" x14ac:dyDescent="0.25">
      <c r="A50" s="66">
        <v>15</v>
      </c>
      <c r="B50" s="76" t="s">
        <v>92</v>
      </c>
      <c r="C50" s="60"/>
      <c r="D50" s="67" t="s">
        <v>64</v>
      </c>
      <c r="E50" s="62"/>
      <c r="F50" s="62"/>
      <c r="G50" s="63"/>
      <c r="H50" s="62"/>
      <c r="I50" s="64"/>
      <c r="J50" s="62"/>
      <c r="K50" s="62"/>
      <c r="L50" s="62"/>
      <c r="M50" s="64"/>
      <c r="N50" s="62"/>
      <c r="O50" s="62"/>
    </row>
    <row r="51" spans="1:15" x14ac:dyDescent="0.25">
      <c r="A51" s="66">
        <v>15</v>
      </c>
      <c r="B51" s="68" t="s">
        <v>84</v>
      </c>
      <c r="C51" s="69" t="s">
        <v>51</v>
      </c>
      <c r="D51" s="9">
        <v>9</v>
      </c>
      <c r="E51" s="70"/>
      <c r="F51" s="70"/>
      <c r="G51" s="71"/>
      <c r="H51" s="70"/>
      <c r="I51" s="72"/>
      <c r="J51" s="73"/>
      <c r="K51" s="73"/>
      <c r="L51" s="73"/>
      <c r="M51" s="74"/>
      <c r="N51" s="73"/>
      <c r="O51" s="73"/>
    </row>
    <row r="52" spans="1:15" x14ac:dyDescent="0.25">
      <c r="A52" s="66">
        <v>15</v>
      </c>
      <c r="B52" s="68" t="s">
        <v>52</v>
      </c>
      <c r="C52" s="69" t="s">
        <v>51</v>
      </c>
      <c r="D52" s="9">
        <v>9</v>
      </c>
      <c r="E52" s="70"/>
      <c r="F52" s="70"/>
      <c r="G52" s="71"/>
      <c r="H52" s="70"/>
      <c r="I52" s="72"/>
      <c r="J52" s="73"/>
      <c r="K52" s="73"/>
      <c r="L52" s="73"/>
      <c r="M52" s="74"/>
      <c r="N52" s="73"/>
      <c r="O52" s="73"/>
    </row>
    <row r="53" spans="1:15" x14ac:dyDescent="0.25">
      <c r="A53" s="66">
        <v>16</v>
      </c>
      <c r="B53" s="76" t="s">
        <v>95</v>
      </c>
      <c r="C53" s="60"/>
      <c r="D53" s="67" t="s">
        <v>64</v>
      </c>
      <c r="E53" s="62"/>
      <c r="F53" s="62"/>
      <c r="G53" s="63"/>
      <c r="H53" s="62"/>
      <c r="I53" s="64"/>
      <c r="J53" s="62"/>
      <c r="K53" s="62"/>
      <c r="L53" s="62"/>
      <c r="M53" s="64"/>
      <c r="N53" s="62"/>
      <c r="O53" s="62"/>
    </row>
    <row r="54" spans="1:15" x14ac:dyDescent="0.25">
      <c r="A54" s="66">
        <v>16</v>
      </c>
      <c r="B54" s="68" t="s">
        <v>84</v>
      </c>
      <c r="C54" s="69" t="s">
        <v>51</v>
      </c>
      <c r="D54" s="9">
        <v>3</v>
      </c>
      <c r="E54" s="70"/>
      <c r="F54" s="70"/>
      <c r="G54" s="71"/>
      <c r="H54" s="70"/>
      <c r="I54" s="72"/>
      <c r="J54" s="73"/>
      <c r="K54" s="73"/>
      <c r="L54" s="73"/>
      <c r="M54" s="74"/>
      <c r="N54" s="73"/>
      <c r="O54" s="73"/>
    </row>
    <row r="55" spans="1:15" x14ac:dyDescent="0.25">
      <c r="A55" s="66">
        <v>16</v>
      </c>
      <c r="B55" s="68" t="s">
        <v>56</v>
      </c>
      <c r="C55" s="69" t="s">
        <v>51</v>
      </c>
      <c r="D55" s="9">
        <v>3</v>
      </c>
      <c r="E55" s="70"/>
      <c r="F55" s="70"/>
      <c r="G55" s="71"/>
      <c r="H55" s="70"/>
      <c r="I55" s="72"/>
      <c r="J55" s="73"/>
      <c r="K55" s="73"/>
      <c r="L55" s="73"/>
      <c r="M55" s="74"/>
      <c r="N55" s="73"/>
      <c r="O55" s="73"/>
    </row>
    <row r="56" spans="1:15" x14ac:dyDescent="0.25">
      <c r="A56" s="78">
        <v>17</v>
      </c>
      <c r="B56" s="79" t="s">
        <v>57</v>
      </c>
      <c r="C56" s="69" t="s">
        <v>51</v>
      </c>
      <c r="D56" s="80">
        <f>SUM(D11:D55)/2</f>
        <v>147</v>
      </c>
      <c r="E56" s="70"/>
      <c r="F56" s="70"/>
      <c r="G56" s="71"/>
      <c r="H56" s="70"/>
      <c r="I56" s="72"/>
      <c r="J56" s="73"/>
      <c r="K56" s="73"/>
      <c r="L56" s="73"/>
      <c r="M56" s="74"/>
      <c r="N56" s="73"/>
      <c r="O56" s="73"/>
    </row>
    <row r="57" spans="1:15" x14ac:dyDescent="0.25">
      <c r="A57" s="81">
        <v>18</v>
      </c>
      <c r="B57" s="82" t="s">
        <v>58</v>
      </c>
      <c r="C57" s="83" t="s">
        <v>51</v>
      </c>
      <c r="D57" s="84">
        <f>D56</f>
        <v>147</v>
      </c>
      <c r="E57" s="85"/>
      <c r="F57" s="85"/>
      <c r="G57" s="86"/>
      <c r="H57" s="85"/>
      <c r="I57" s="85"/>
      <c r="J57" s="86"/>
      <c r="K57" s="73"/>
      <c r="L57" s="73"/>
      <c r="M57" s="74"/>
      <c r="N57" s="73"/>
      <c r="O57" s="73"/>
    </row>
    <row r="58" spans="1:15" x14ac:dyDescent="0.25">
      <c r="A58" s="87">
        <v>19</v>
      </c>
      <c r="B58" s="82" t="s">
        <v>96</v>
      </c>
      <c r="C58" s="88" t="s">
        <v>51</v>
      </c>
      <c r="D58" s="89">
        <f>D57</f>
        <v>147</v>
      </c>
      <c r="E58" s="70"/>
      <c r="F58" s="70"/>
      <c r="G58" s="86"/>
      <c r="H58" s="70"/>
      <c r="I58" s="70"/>
      <c r="J58" s="86"/>
      <c r="K58" s="73"/>
      <c r="L58" s="73"/>
      <c r="M58" s="74"/>
      <c r="N58" s="73"/>
      <c r="O58" s="73"/>
    </row>
    <row r="59" spans="1:15" x14ac:dyDescent="0.25">
      <c r="A59" s="90"/>
      <c r="B59" s="160" t="s">
        <v>59</v>
      </c>
      <c r="C59" s="161"/>
      <c r="D59" s="161"/>
      <c r="E59" s="161"/>
      <c r="F59" s="161"/>
      <c r="G59" s="161"/>
      <c r="H59" s="161"/>
      <c r="I59" s="161"/>
      <c r="J59" s="162"/>
      <c r="K59" s="91"/>
      <c r="L59" s="91"/>
      <c r="M59" s="91"/>
      <c r="N59" s="91"/>
      <c r="O59" s="91"/>
    </row>
    <row r="60" spans="1:15" x14ac:dyDescent="0.25">
      <c r="A60" s="92"/>
      <c r="B60" s="92"/>
      <c r="C60" s="92"/>
      <c r="D60" s="93"/>
      <c r="E60" s="93"/>
      <c r="F60" s="93"/>
      <c r="G60" s="93"/>
      <c r="H60" s="93"/>
      <c r="I60" s="93"/>
      <c r="J60" s="93"/>
      <c r="K60" s="163" t="s">
        <v>60</v>
      </c>
      <c r="L60" s="163"/>
      <c r="M60" s="163"/>
      <c r="N60" s="94">
        <v>0.21</v>
      </c>
      <c r="O60" s="95"/>
    </row>
    <row r="61" spans="1:15" x14ac:dyDescent="0.25">
      <c r="A61" s="96"/>
      <c r="B61" s="97"/>
      <c r="C61" s="96"/>
      <c r="D61" s="98"/>
      <c r="E61" s="98"/>
      <c r="F61" s="98"/>
      <c r="G61" s="98"/>
      <c r="H61" s="99"/>
      <c r="I61" s="99"/>
      <c r="J61" s="99"/>
      <c r="K61" s="164" t="s">
        <v>61</v>
      </c>
      <c r="L61" s="164"/>
      <c r="M61" s="164"/>
      <c r="N61" s="164"/>
      <c r="O61" s="100"/>
    </row>
    <row r="62" spans="1:15" x14ac:dyDescent="0.25">
      <c r="A62" s="40"/>
      <c r="B62" s="101"/>
      <c r="C62" s="102"/>
      <c r="D62" s="102"/>
      <c r="E62" s="102"/>
      <c r="F62" s="102"/>
      <c r="G62" s="103"/>
      <c r="H62" s="102"/>
      <c r="I62" s="102"/>
      <c r="J62" s="102"/>
      <c r="K62" s="102"/>
      <c r="L62" s="102"/>
      <c r="M62" s="102"/>
      <c r="N62" s="102"/>
      <c r="O62" s="102"/>
    </row>
    <row r="63" spans="1:15" x14ac:dyDescent="0.25">
      <c r="A63" s="40"/>
      <c r="B63" s="104" t="s">
        <v>62</v>
      </c>
      <c r="C63" s="165"/>
      <c r="D63" s="166"/>
      <c r="E63" s="166"/>
      <c r="F63" s="166"/>
      <c r="G63" s="166"/>
      <c r="H63" s="166"/>
      <c r="I63" s="166"/>
      <c r="J63" s="166"/>
      <c r="K63" s="166"/>
      <c r="L63" s="166"/>
      <c r="M63" s="166"/>
      <c r="N63" s="166"/>
      <c r="O63" s="166"/>
    </row>
    <row r="64" spans="1:15" x14ac:dyDescent="0.25">
      <c r="A64" s="40"/>
      <c r="B64" s="105"/>
      <c r="C64" s="167" t="s">
        <v>63</v>
      </c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</row>
    <row r="69" spans="2:15" ht="15.75" x14ac:dyDescent="0.25">
      <c r="B69" s="127" t="s">
        <v>83</v>
      </c>
      <c r="C69" s="106"/>
      <c r="D69" s="106"/>
      <c r="E69" s="106"/>
      <c r="F69" s="106"/>
      <c r="G69" s="106"/>
      <c r="H69" s="106"/>
      <c r="I69" s="106"/>
      <c r="J69" s="106"/>
      <c r="K69" s="106"/>
      <c r="L69" s="106"/>
      <c r="M69" s="106"/>
      <c r="N69" s="106"/>
      <c r="O69" s="106"/>
    </row>
    <row r="70" spans="2:15" ht="15.75" x14ac:dyDescent="0.25">
      <c r="B70" s="127" t="s">
        <v>97</v>
      </c>
      <c r="C70" s="106"/>
      <c r="D70" s="106"/>
      <c r="E70" s="106"/>
      <c r="F70" s="106"/>
      <c r="G70" s="106"/>
      <c r="H70" s="106"/>
      <c r="I70" s="106"/>
      <c r="J70" s="106"/>
      <c r="K70" s="106"/>
      <c r="L70" s="106"/>
      <c r="M70" s="106"/>
      <c r="N70" s="106"/>
      <c r="O70" s="106"/>
    </row>
    <row r="71" spans="2:15" ht="15.75" x14ac:dyDescent="0.25">
      <c r="B71" s="106"/>
      <c r="C71" s="106"/>
      <c r="D71" s="106"/>
      <c r="E71" s="106"/>
      <c r="F71" s="106"/>
      <c r="G71" s="106"/>
      <c r="H71" s="106"/>
      <c r="I71" s="106"/>
      <c r="J71" s="106"/>
      <c r="K71" s="106"/>
      <c r="L71" s="106"/>
      <c r="M71" s="106"/>
      <c r="N71" s="106"/>
      <c r="O71" s="106"/>
    </row>
    <row r="72" spans="2:15" ht="15.75" x14ac:dyDescent="0.25">
      <c r="B72" s="106"/>
      <c r="C72" s="106"/>
      <c r="D72" s="106"/>
      <c r="E72" s="106"/>
      <c r="F72" s="106"/>
      <c r="G72" s="106"/>
      <c r="H72" s="106"/>
      <c r="I72" s="106"/>
      <c r="J72" s="106"/>
      <c r="K72" s="106"/>
      <c r="L72" s="106"/>
      <c r="M72" s="106"/>
      <c r="N72" s="106"/>
      <c r="O72" s="106"/>
    </row>
  </sheetData>
  <mergeCells count="11">
    <mergeCell ref="H1:O1"/>
    <mergeCell ref="B2:O2"/>
    <mergeCell ref="B3:O3"/>
    <mergeCell ref="B4:O4"/>
    <mergeCell ref="E8:J8"/>
    <mergeCell ref="K8:O8"/>
    <mergeCell ref="B59:J59"/>
    <mergeCell ref="K60:M60"/>
    <mergeCell ref="K61:N61"/>
    <mergeCell ref="C63:O63"/>
    <mergeCell ref="C64:O6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Tehniskais_piedavajums</vt:lpstr>
      <vt:lpstr>grafiks</vt:lpstr>
      <vt:lpstr>Tame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Reimane</dc:creator>
  <cp:lastModifiedBy>Aivis Tjagunovics</cp:lastModifiedBy>
  <dcterms:created xsi:type="dcterms:W3CDTF">2024-05-20T11:24:45Z</dcterms:created>
  <dcterms:modified xsi:type="dcterms:W3CDTF">2024-11-11T07:43:04Z</dcterms:modified>
</cp:coreProperties>
</file>