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https://riga-my.sharepoint.com/personal/ilze_pelekzirne_riga_lv/Documents/Darbvirsma/Ilze 2.raunds/ANM Velo/Ķekava/"/>
    </mc:Choice>
  </mc:AlternateContent>
  <xr:revisionPtr revIDLastSave="0" documentId="8_{9F14FAF8-68E1-4F2D-8D71-3947056B0E17}" xr6:coauthVersionLast="47" xr6:coauthVersionMax="47" xr10:uidLastSave="{00000000-0000-0000-0000-000000000000}"/>
  <bookViews>
    <workbookView xWindow="1125" yWindow="1125" windowWidth="21600" windowHeight="11385" xr2:uid="{91A829B1-16C8-403C-9E9A-FFE4DD9F325C}"/>
  </bookViews>
  <sheets>
    <sheet name="DDS" sheetId="2" r:id="rId1"/>
    <sheet name="Piezīmes" sheetId="3" r:id="rId2"/>
  </sheets>
  <externalReferences>
    <externalReference r:id="rId3"/>
    <externalReference r:id="rId4"/>
  </externalReferences>
  <definedNames>
    <definedName name="_xlnm._FilterDatabase" localSheetId="0" hidden="1">DDS!$A$6:$G$1149</definedName>
    <definedName name="_Toc109399900" localSheetId="0">DDS!#REF!</definedName>
    <definedName name="_Toc109399901" localSheetId="0">DDS!#REF!</definedName>
    <definedName name="_Toc109399902" localSheetId="0">DDS!#REF!</definedName>
    <definedName name="_Toc109399903" localSheetId="0">DDS!#REF!</definedName>
    <definedName name="_Toc109399904" localSheetId="0">DDS!#REF!</definedName>
    <definedName name="_Toc246252355" localSheetId="0">DDS!#REF!</definedName>
    <definedName name="_Toc39736964" localSheetId="0">DDS!#REF!</definedName>
    <definedName name="Datums">#REF!</definedName>
    <definedName name="_xlnm.Print_Area" localSheetId="0">DDS!$A$1:$G$1166</definedName>
    <definedName name="_xlnm.Print_Area" localSheetId="1">Piezīmes!$A$1:$A$65</definedName>
    <definedName name="_xlnm.Print_Titles" localSheetId="0">DDS!$6:$7</definedName>
    <definedName name="nosaukums">[1]P!$B$5:$B$331</definedName>
    <definedName name="paraksts">#REF!</definedName>
    <definedName name="SUM_1">#REF!</definedName>
    <definedName name="SUM_1_1">#REF!</definedName>
    <definedName name="sum_1_2">#REF!</definedName>
    <definedName name="SUM_10">#REF!</definedName>
    <definedName name="sum_10_1">#REF!</definedName>
    <definedName name="sum_10_2">#REF!</definedName>
    <definedName name="sum_10_3">#REF!</definedName>
    <definedName name="SUM_11">#REF!</definedName>
    <definedName name="sum_11_1">#REF!</definedName>
    <definedName name="SUM_12">#REF!</definedName>
    <definedName name="sum_12_1">#REF!</definedName>
    <definedName name="SUM_13">#REF!</definedName>
    <definedName name="sum_13_1">#REF!</definedName>
    <definedName name="SUM_14">#REF!</definedName>
    <definedName name="sum_14_1">#REF!</definedName>
    <definedName name="sum_14_2">#REF!</definedName>
    <definedName name="SUM_15">#REF!</definedName>
    <definedName name="sum_15_1">#REF!</definedName>
    <definedName name="SUM_16">#REF!</definedName>
    <definedName name="SUM_16_1">#REF!</definedName>
    <definedName name="SUM_17">#REF!</definedName>
    <definedName name="SUM_17_1">#REF!</definedName>
    <definedName name="SUM_18">#REF!</definedName>
    <definedName name="SUM_18_1">#REF!</definedName>
    <definedName name="SUM_19">#REF!</definedName>
    <definedName name="SUM_19_1">#REF!</definedName>
    <definedName name="SUM_19_2">#REF!</definedName>
    <definedName name="SUM_19_3">#REF!</definedName>
    <definedName name="SUM_19_4">#REF!</definedName>
    <definedName name="SUM_2">#REF!</definedName>
    <definedName name="sum_2_1">#REF!</definedName>
    <definedName name="SUM_20">#REF!</definedName>
    <definedName name="SUM_20_1">#REF!</definedName>
    <definedName name="SUM_20_2">#REF!</definedName>
    <definedName name="SUM_20_3">'[2]20-3'!$J$960</definedName>
    <definedName name="SUM_20_4">#REF!</definedName>
    <definedName name="SUM_20_5">#REF!</definedName>
    <definedName name="SUM_20_6">#REF!</definedName>
    <definedName name="SUM_20_7">#REF!</definedName>
    <definedName name="SUM_20_8">#REF!</definedName>
    <definedName name="SUM_21">#REF!</definedName>
    <definedName name="sum_21_1">#REF!</definedName>
    <definedName name="SUM_25">#REF!</definedName>
    <definedName name="SUM_25_1">#REF!</definedName>
    <definedName name="SUM_26">#REF!</definedName>
    <definedName name="SUM_26_1">#REF!</definedName>
    <definedName name="SUM_27">#REF!</definedName>
    <definedName name="SUM_27_1">#REF!</definedName>
    <definedName name="SUM_3">#REF!</definedName>
    <definedName name="sum_3_1">#REF!</definedName>
    <definedName name="sum_3_2">#REF!</definedName>
    <definedName name="SUM_4">#REF!</definedName>
    <definedName name="sum_4_1">#REF!</definedName>
    <definedName name="sum_4_2">#REF!</definedName>
    <definedName name="SUM_4_3">#REF!</definedName>
    <definedName name="sum_4_4">#REF!</definedName>
    <definedName name="SUM_5">#REF!</definedName>
    <definedName name="sum_5_1">#REF!</definedName>
    <definedName name="sum_5_2">#REF!</definedName>
    <definedName name="SUM_6">#REF!</definedName>
    <definedName name="sum_6_1">#REF!</definedName>
    <definedName name="sum_6_2">#REF!</definedName>
    <definedName name="SUM_7">#REF!</definedName>
    <definedName name="sum_7_1">#REF!</definedName>
    <definedName name="SUM_8">#REF!</definedName>
    <definedName name="sum_8_1">#REF!</definedName>
    <definedName name="SUM_9">#REF!</definedName>
    <definedName name="sum_9_1">#REF!</definedName>
    <definedName name="sum_9_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93" i="2" l="1"/>
  <c r="G894" i="2"/>
  <c r="G895" i="2"/>
  <c r="G908" i="2"/>
  <c r="G909" i="2"/>
  <c r="G910" i="2"/>
  <c r="G911" i="2"/>
  <c r="G912" i="2"/>
  <c r="G913" i="2"/>
  <c r="G915" i="2"/>
  <c r="G916" i="2"/>
  <c r="G917" i="2"/>
  <c r="G918" i="2"/>
  <c r="G919" i="2"/>
  <c r="A909" i="2"/>
  <c r="A910" i="2"/>
  <c r="A911" i="2"/>
  <c r="A912" i="2"/>
  <c r="A913" i="2"/>
  <c r="A915" i="2"/>
  <c r="A916" i="2"/>
  <c r="A917" i="2"/>
  <c r="A918" i="2"/>
  <c r="A919" i="2"/>
  <c r="G852" i="2"/>
  <c r="G853" i="2"/>
  <c r="G854" i="2"/>
  <c r="G855" i="2"/>
  <c r="G856" i="2"/>
  <c r="G857" i="2"/>
  <c r="G858" i="2"/>
  <c r="G859" i="2"/>
  <c r="G861" i="2"/>
  <c r="G862" i="2"/>
  <c r="G863" i="2"/>
  <c r="G864" i="2"/>
  <c r="G865" i="2"/>
  <c r="G866" i="2"/>
  <c r="G867" i="2"/>
  <c r="G868" i="2"/>
  <c r="G869" i="2"/>
  <c r="G870" i="2"/>
  <c r="G871" i="2"/>
  <c r="G872" i="2"/>
  <c r="G873" i="2"/>
  <c r="G874" i="2"/>
  <c r="G875" i="2"/>
  <c r="G876" i="2"/>
  <c r="A853" i="2"/>
  <c r="A854" i="2"/>
  <c r="A855" i="2"/>
  <c r="A856" i="2"/>
  <c r="A857" i="2"/>
  <c r="A858" i="2"/>
  <c r="A859" i="2"/>
  <c r="A861" i="2"/>
  <c r="A862" i="2"/>
  <c r="A863" i="2"/>
  <c r="A864" i="2"/>
  <c r="A865" i="2"/>
  <c r="A866" i="2"/>
  <c r="A867" i="2"/>
  <c r="A868" i="2"/>
  <c r="A870" i="2"/>
  <c r="A871" i="2"/>
  <c r="A872" i="2"/>
  <c r="A873" i="2"/>
  <c r="A874" i="2"/>
  <c r="A875" i="2"/>
  <c r="A876" i="2"/>
  <c r="G724" i="2"/>
  <c r="G725" i="2"/>
  <c r="G726" i="2"/>
  <c r="G727" i="2"/>
  <c r="G728" i="2"/>
  <c r="G729" i="2"/>
  <c r="G730" i="2"/>
  <c r="G731" i="2"/>
  <c r="G782" i="2"/>
  <c r="G783" i="2"/>
  <c r="A782" i="2"/>
  <c r="A783" i="2"/>
  <c r="A725" i="2" l="1"/>
  <c r="A731" i="2"/>
  <c r="A730" i="2"/>
  <c r="A729" i="2"/>
  <c r="A728" i="2"/>
  <c r="A727" i="2"/>
  <c r="A726" i="2"/>
  <c r="G1039" i="2"/>
  <c r="G76" i="2" l="1"/>
  <c r="G143" i="2"/>
  <c r="A143" i="2"/>
  <c r="A145" i="2" l="1"/>
  <c r="A146" i="2"/>
  <c r="G146" i="2"/>
  <c r="A167" i="2"/>
  <c r="A168" i="2"/>
  <c r="A169" i="2"/>
  <c r="A170" i="2"/>
  <c r="A171" i="2"/>
  <c r="A172" i="2"/>
  <c r="A173" i="2"/>
  <c r="A174" i="2"/>
  <c r="A175" i="2"/>
  <c r="A177" i="2"/>
  <c r="A178" i="2"/>
  <c r="G164" i="2"/>
  <c r="G167" i="2"/>
  <c r="G168" i="2"/>
  <c r="G169" i="2"/>
  <c r="G170" i="2"/>
  <c r="G171" i="2"/>
  <c r="G172" i="2"/>
  <c r="G173" i="2"/>
  <c r="G174" i="2"/>
  <c r="G175" i="2"/>
  <c r="G177" i="2"/>
  <c r="G178" i="2"/>
  <c r="G32" i="2"/>
  <c r="G33" i="2"/>
  <c r="G34" i="2"/>
  <c r="G35" i="2"/>
  <c r="G36" i="2"/>
  <c r="G37" i="2"/>
  <c r="G38" i="2"/>
  <c r="G39" i="2"/>
  <c r="G40" i="2"/>
  <c r="A33" i="2"/>
  <c r="A58" i="2" l="1"/>
  <c r="G58" i="2"/>
  <c r="A12" i="2"/>
  <c r="A13" i="2"/>
  <c r="A14" i="2"/>
  <c r="A15" i="2"/>
  <c r="A16" i="2"/>
  <c r="A17" i="2"/>
  <c r="A18" i="2"/>
  <c r="A19" i="2"/>
  <c r="A20" i="2"/>
  <c r="A21" i="2"/>
  <c r="A22" i="2"/>
  <c r="A23" i="2"/>
  <c r="A24" i="2"/>
  <c r="A25" i="2"/>
  <c r="A26" i="2"/>
  <c r="A27" i="2"/>
  <c r="A28" i="2"/>
  <c r="A29" i="2"/>
  <c r="A30" i="2"/>
  <c r="A31" i="2"/>
  <c r="A32" i="2"/>
  <c r="A34" i="2"/>
  <c r="A35" i="2"/>
  <c r="A36" i="2"/>
  <c r="A37" i="2"/>
  <c r="A38" i="2"/>
  <c r="A39" i="2"/>
  <c r="A40" i="2"/>
  <c r="A41" i="2"/>
  <c r="A42" i="2"/>
  <c r="A43" i="2"/>
  <c r="A44" i="2"/>
  <c r="A45" i="2"/>
  <c r="A46" i="2"/>
  <c r="A47" i="2"/>
  <c r="A48" i="2"/>
  <c r="A49" i="2"/>
  <c r="A51" i="2"/>
  <c r="A52" i="2"/>
  <c r="A53" i="2"/>
  <c r="A54" i="2"/>
  <c r="A55" i="2"/>
  <c r="A56" i="2"/>
  <c r="A57"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7" i="2"/>
  <c r="A98" i="2"/>
  <c r="A99" i="2"/>
  <c r="A100" i="2"/>
  <c r="A101" i="2"/>
  <c r="A102" i="2"/>
  <c r="A103" i="2"/>
  <c r="A104" i="2"/>
  <c r="A105" i="2"/>
  <c r="A106" i="2"/>
  <c r="A107" i="2"/>
  <c r="A108" i="2"/>
  <c r="A109"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4" i="2"/>
  <c r="A147" i="2"/>
  <c r="A148" i="2"/>
  <c r="A149" i="2"/>
  <c r="A150" i="2"/>
  <c r="A151" i="2"/>
  <c r="A152" i="2"/>
  <c r="A153" i="2"/>
  <c r="A154" i="2"/>
  <c r="A155" i="2"/>
  <c r="A11" i="2"/>
  <c r="G10" i="2" l="1"/>
  <c r="A666" i="2"/>
  <c r="G666" i="2"/>
  <c r="A667" i="2"/>
  <c r="G667" i="2"/>
  <c r="G1149" i="2"/>
  <c r="G1148" i="2"/>
  <c r="G1147" i="2"/>
  <c r="G1146" i="2"/>
  <c r="G1145" i="2"/>
  <c r="G1144" i="2"/>
  <c r="G1143" i="2"/>
  <c r="G1142" i="2"/>
  <c r="G1141" i="2"/>
  <c r="G1140" i="2"/>
  <c r="G1139" i="2"/>
  <c r="G1138" i="2"/>
  <c r="G1136" i="2"/>
  <c r="G1135" i="2"/>
  <c r="G1134" i="2"/>
  <c r="G1133" i="2"/>
  <c r="G1132" i="2"/>
  <c r="G1131" i="2"/>
  <c r="G1130" i="2"/>
  <c r="G1129" i="2"/>
  <c r="G1128" i="2"/>
  <c r="G1127" i="2"/>
  <c r="G1126" i="2"/>
  <c r="G1125" i="2"/>
  <c r="G1124" i="2"/>
  <c r="G1123" i="2"/>
  <c r="G1122" i="2"/>
  <c r="G1121" i="2"/>
  <c r="G1120" i="2"/>
  <c r="G1119" i="2"/>
  <c r="G1118" i="2"/>
  <c r="G1117" i="2"/>
  <c r="G1116" i="2"/>
  <c r="G1115" i="2"/>
  <c r="G1114" i="2"/>
  <c r="G1113" i="2"/>
  <c r="G1112" i="2"/>
  <c r="G1111" i="2"/>
  <c r="G1110" i="2"/>
  <c r="G1109" i="2"/>
  <c r="G1108" i="2"/>
  <c r="G1107" i="2"/>
  <c r="G1106" i="2"/>
  <c r="G1105" i="2"/>
  <c r="G1104" i="2"/>
  <c r="G1103" i="2"/>
  <c r="G1102" i="2"/>
  <c r="G1101" i="2"/>
  <c r="G1100" i="2"/>
  <c r="G1098" i="2"/>
  <c r="G1097" i="2"/>
  <c r="G1096" i="2"/>
  <c r="G1095" i="2"/>
  <c r="G1094" i="2"/>
  <c r="G1093" i="2"/>
  <c r="G1092" i="2"/>
  <c r="G1091" i="2"/>
  <c r="G1090" i="2"/>
  <c r="G1088" i="2"/>
  <c r="G1087" i="2"/>
  <c r="G1086" i="2"/>
  <c r="G1085" i="2"/>
  <c r="G1084" i="2"/>
  <c r="G1083" i="2"/>
  <c r="G1082" i="2"/>
  <c r="G1081" i="2"/>
  <c r="G1080" i="2"/>
  <c r="G1079" i="2"/>
  <c r="G1078" i="2"/>
  <c r="G1077" i="2"/>
  <c r="G1076" i="2"/>
  <c r="G1075" i="2"/>
  <c r="G1073" i="2"/>
  <c r="G1072" i="2"/>
  <c r="G1071" i="2"/>
  <c r="G1070" i="2"/>
  <c r="G1069" i="2"/>
  <c r="G1068" i="2"/>
  <c r="G1067" i="2"/>
  <c r="G1064" i="2"/>
  <c r="G1063" i="2"/>
  <c r="G1059" i="2"/>
  <c r="G1058" i="2"/>
  <c r="G1057" i="2"/>
  <c r="G1056" i="2"/>
  <c r="G1053" i="2"/>
  <c r="G1052" i="2"/>
  <c r="G1050" i="2"/>
  <c r="G1049" i="2"/>
  <c r="G1048" i="2"/>
  <c r="G1046" i="2"/>
  <c r="G1045" i="2"/>
  <c r="G1044" i="2"/>
  <c r="G1043" i="2"/>
  <c r="G1042" i="2"/>
  <c r="G1041" i="2"/>
  <c r="G1040" i="2"/>
  <c r="G1038" i="2"/>
  <c r="G1036" i="2"/>
  <c r="G1035" i="2"/>
  <c r="G1034" i="2"/>
  <c r="G1033" i="2"/>
  <c r="G1032" i="2"/>
  <c r="G1031" i="2"/>
  <c r="G1030" i="2"/>
  <c r="G1029" i="2"/>
  <c r="G1028" i="2"/>
  <c r="G1027" i="2"/>
  <c r="G1026" i="2"/>
  <c r="G1025" i="2"/>
  <c r="G1023" i="2"/>
  <c r="G1022" i="2"/>
  <c r="G1021" i="2"/>
  <c r="G1020" i="2"/>
  <c r="G1019" i="2"/>
  <c r="G1018" i="2"/>
  <c r="G1017" i="2"/>
  <c r="G1016" i="2"/>
  <c r="G1015" i="2"/>
  <c r="G1014" i="2"/>
  <c r="G1013" i="2"/>
  <c r="G1011" i="2"/>
  <c r="G1010" i="2"/>
  <c r="G1009" i="2"/>
  <c r="G1008" i="2"/>
  <c r="G1007" i="2"/>
  <c r="G1004" i="2"/>
  <c r="G1002" i="2"/>
  <c r="G1001" i="2"/>
  <c r="G1000" i="2"/>
  <c r="G999" i="2"/>
  <c r="G998" i="2"/>
  <c r="G997" i="2"/>
  <c r="G996" i="2"/>
  <c r="G995" i="2"/>
  <c r="G994" i="2"/>
  <c r="G993" i="2"/>
  <c r="G991" i="2"/>
  <c r="G990" i="2"/>
  <c r="G989" i="2"/>
  <c r="G988" i="2"/>
  <c r="G987" i="2"/>
  <c r="G986" i="2"/>
  <c r="G985" i="2"/>
  <c r="G984" i="2"/>
  <c r="G981" i="2"/>
  <c r="G980" i="2"/>
  <c r="G979" i="2"/>
  <c r="G978" i="2"/>
  <c r="G977" i="2"/>
  <c r="G975" i="2"/>
  <c r="G974" i="2"/>
  <c r="G973" i="2"/>
  <c r="G972" i="2"/>
  <c r="G971" i="2"/>
  <c r="G970" i="2"/>
  <c r="G969" i="2"/>
  <c r="G968" i="2"/>
  <c r="G967" i="2"/>
  <c r="G966" i="2"/>
  <c r="G965" i="2"/>
  <c r="G964" i="2"/>
  <c r="G963" i="2"/>
  <c r="G962" i="2"/>
  <c r="G961" i="2"/>
  <c r="G960" i="2"/>
  <c r="G959" i="2"/>
  <c r="G958" i="2"/>
  <c r="G957" i="2"/>
  <c r="G956" i="2"/>
  <c r="G955" i="2"/>
  <c r="G954" i="2"/>
  <c r="G953" i="2"/>
  <c r="G952" i="2"/>
  <c r="G951" i="2"/>
  <c r="G950" i="2"/>
  <c r="G949" i="2"/>
  <c r="G948" i="2"/>
  <c r="G946" i="2"/>
  <c r="G945" i="2"/>
  <c r="G944" i="2"/>
  <c r="G943" i="2"/>
  <c r="G942" i="2"/>
  <c r="G941" i="2"/>
  <c r="G940" i="2"/>
  <c r="G939" i="2"/>
  <c r="G938" i="2"/>
  <c r="G937" i="2"/>
  <c r="G936" i="2"/>
  <c r="G935" i="2"/>
  <c r="G934" i="2"/>
  <c r="G933" i="2"/>
  <c r="G932" i="2"/>
  <c r="G931" i="2"/>
  <c r="G930" i="2"/>
  <c r="G929" i="2"/>
  <c r="G928" i="2"/>
  <c r="G927" i="2"/>
  <c r="G926" i="2"/>
  <c r="G925" i="2"/>
  <c r="G924" i="2"/>
  <c r="G923" i="2"/>
  <c r="G922" i="2"/>
  <c r="G907" i="2"/>
  <c r="G906" i="2"/>
  <c r="G905" i="2"/>
  <c r="G904" i="2"/>
  <c r="G902" i="2"/>
  <c r="G901" i="2"/>
  <c r="G900" i="2"/>
  <c r="G898" i="2"/>
  <c r="G897" i="2"/>
  <c r="G896" i="2"/>
  <c r="G892" i="2"/>
  <c r="G891" i="2"/>
  <c r="G890" i="2"/>
  <c r="G889" i="2"/>
  <c r="G888" i="2"/>
  <c r="G887" i="2"/>
  <c r="G886" i="2"/>
  <c r="G885" i="2"/>
  <c r="G884" i="2"/>
  <c r="G883" i="2"/>
  <c r="G882" i="2"/>
  <c r="G881" i="2"/>
  <c r="G880" i="2"/>
  <c r="G851" i="2"/>
  <c r="G850" i="2"/>
  <c r="G849" i="2"/>
  <c r="G848" i="2"/>
  <c r="G847" i="2"/>
  <c r="G846" i="2"/>
  <c r="G844" i="2"/>
  <c r="G843" i="2"/>
  <c r="G842" i="2"/>
  <c r="G841" i="2"/>
  <c r="G840" i="2"/>
  <c r="G839" i="2"/>
  <c r="G838" i="2"/>
  <c r="G837" i="2"/>
  <c r="G836" i="2"/>
  <c r="G835" i="2"/>
  <c r="G834" i="2"/>
  <c r="G833" i="2"/>
  <c r="G832" i="2"/>
  <c r="G831" i="2"/>
  <c r="G830" i="2"/>
  <c r="G828" i="2"/>
  <c r="G827" i="2"/>
  <c r="G826" i="2"/>
  <c r="G825" i="2"/>
  <c r="G824" i="2"/>
  <c r="G823" i="2"/>
  <c r="G822" i="2"/>
  <c r="G821" i="2"/>
  <c r="G820" i="2"/>
  <c r="G819" i="2"/>
  <c r="G818" i="2"/>
  <c r="G817" i="2"/>
  <c r="G816" i="2"/>
  <c r="G815" i="2"/>
  <c r="G814" i="2"/>
  <c r="G813" i="2"/>
  <c r="G812" i="2"/>
  <c r="G811" i="2"/>
  <c r="G810" i="2"/>
  <c r="G809" i="2"/>
  <c r="G808" i="2"/>
  <c r="G805" i="2"/>
  <c r="G804" i="2"/>
  <c r="G802" i="2"/>
  <c r="G800" i="2"/>
  <c r="G799" i="2"/>
  <c r="G798" i="2"/>
  <c r="G797" i="2"/>
  <c r="G796" i="2"/>
  <c r="G795" i="2"/>
  <c r="G794" i="2"/>
  <c r="G793" i="2"/>
  <c r="G791" i="2"/>
  <c r="G790" i="2"/>
  <c r="G789" i="2"/>
  <c r="G788" i="2"/>
  <c r="G787" i="2"/>
  <c r="G786" i="2"/>
  <c r="G781" i="2"/>
  <c r="G780" i="2"/>
  <c r="G777" i="2"/>
  <c r="G776" i="2"/>
  <c r="G775" i="2"/>
  <c r="G774" i="2"/>
  <c r="G771" i="2"/>
  <c r="G770" i="2"/>
  <c r="G769" i="2"/>
  <c r="G768" i="2"/>
  <c r="G767" i="2"/>
  <c r="G766" i="2"/>
  <c r="G765" i="2"/>
  <c r="G764" i="2"/>
  <c r="G763" i="2"/>
  <c r="G762" i="2"/>
  <c r="G757" i="2"/>
  <c r="G752" i="2"/>
  <c r="G751" i="2"/>
  <c r="G750" i="2"/>
  <c r="G723" i="2"/>
  <c r="G722" i="2"/>
  <c r="G721" i="2"/>
  <c r="G720" i="2"/>
  <c r="G719" i="2"/>
  <c r="G718" i="2"/>
  <c r="G717" i="2"/>
  <c r="G716" i="2"/>
  <c r="G715" i="2"/>
  <c r="G714" i="2"/>
  <c r="G713" i="2"/>
  <c r="G712" i="2"/>
  <c r="G711" i="2"/>
  <c r="G710" i="2"/>
  <c r="G709" i="2"/>
  <c r="G708" i="2"/>
  <c r="G707" i="2"/>
  <c r="G706" i="2"/>
  <c r="G705" i="2"/>
  <c r="G704" i="2"/>
  <c r="G703" i="2"/>
  <c r="G702" i="2"/>
  <c r="G701" i="2"/>
  <c r="G694" i="2"/>
  <c r="G693" i="2"/>
  <c r="G692" i="2"/>
  <c r="G691" i="2"/>
  <c r="G690" i="2"/>
  <c r="G688" i="2"/>
  <c r="G687" i="2"/>
  <c r="G686" i="2"/>
  <c r="G685" i="2"/>
  <c r="G684" i="2"/>
  <c r="G683" i="2"/>
  <c r="G682" i="2"/>
  <c r="G681" i="2"/>
  <c r="G680" i="2"/>
  <c r="G679" i="2"/>
  <c r="G678" i="2"/>
  <c r="G677" i="2"/>
  <c r="G676" i="2"/>
  <c r="G675" i="2"/>
  <c r="G674" i="2"/>
  <c r="G673" i="2"/>
  <c r="G672" i="2"/>
  <c r="G671" i="2"/>
  <c r="G670" i="2"/>
  <c r="G669" i="2"/>
  <c r="G665" i="2"/>
  <c r="G664" i="2"/>
  <c r="G663" i="2"/>
  <c r="G662" i="2"/>
  <c r="G661" i="2"/>
  <c r="G660" i="2"/>
  <c r="G659" i="2"/>
  <c r="G658" i="2"/>
  <c r="G657" i="2"/>
  <c r="G656" i="2"/>
  <c r="G655" i="2"/>
  <c r="G654" i="2"/>
  <c r="G653" i="2"/>
  <c r="G652" i="2"/>
  <c r="G651" i="2"/>
  <c r="G650" i="2"/>
  <c r="G649" i="2"/>
  <c r="G647" i="2"/>
  <c r="G646" i="2"/>
  <c r="G645" i="2"/>
  <c r="G644" i="2"/>
  <c r="G641" i="2"/>
  <c r="G640" i="2"/>
  <c r="G639" i="2"/>
  <c r="G638" i="2"/>
  <c r="G637" i="2"/>
  <c r="G636" i="2"/>
  <c r="G635" i="2"/>
  <c r="G634" i="2"/>
  <c r="G633" i="2"/>
  <c r="G632" i="2"/>
  <c r="G631" i="2"/>
  <c r="G630" i="2"/>
  <c r="G629" i="2"/>
  <c r="G628" i="2"/>
  <c r="G627" i="2"/>
  <c r="G626" i="2"/>
  <c r="G625" i="2"/>
  <c r="G624" i="2"/>
  <c r="G623" i="2"/>
  <c r="G622" i="2"/>
  <c r="G621" i="2"/>
  <c r="G620" i="2"/>
  <c r="G619" i="2"/>
  <c r="G618" i="2"/>
  <c r="G617" i="2"/>
  <c r="G616" i="2"/>
  <c r="G615" i="2"/>
  <c r="G614" i="2"/>
  <c r="G613" i="2"/>
  <c r="G612" i="2"/>
  <c r="G611" i="2"/>
  <c r="G610" i="2"/>
  <c r="G609" i="2"/>
  <c r="G608" i="2"/>
  <c r="G607" i="2"/>
  <c r="G606" i="2"/>
  <c r="G605" i="2"/>
  <c r="G604" i="2"/>
  <c r="G603" i="2"/>
  <c r="G602" i="2"/>
  <c r="G601" i="2"/>
  <c r="G600" i="2"/>
  <c r="G599" i="2"/>
  <c r="G598" i="2"/>
  <c r="G597" i="2"/>
  <c r="G596" i="2"/>
  <c r="G595" i="2"/>
  <c r="G594" i="2"/>
  <c r="G593" i="2"/>
  <c r="G592" i="2"/>
  <c r="G591" i="2"/>
  <c r="G590" i="2"/>
  <c r="G589" i="2"/>
  <c r="G588" i="2"/>
  <c r="G587" i="2"/>
  <c r="G586" i="2"/>
  <c r="G585" i="2"/>
  <c r="G584" i="2"/>
  <c r="G583" i="2"/>
  <c r="G582" i="2"/>
  <c r="G581" i="2"/>
  <c r="G580" i="2"/>
  <c r="G579" i="2"/>
  <c r="G578" i="2"/>
  <c r="G577" i="2"/>
  <c r="G576" i="2"/>
  <c r="G575" i="2"/>
  <c r="G574" i="2"/>
  <c r="G573" i="2"/>
  <c r="G572" i="2"/>
  <c r="G571" i="2"/>
  <c r="G570" i="2"/>
  <c r="G568" i="2"/>
  <c r="G567" i="2"/>
  <c r="G566" i="2"/>
  <c r="G565" i="2"/>
  <c r="G564" i="2"/>
  <c r="G563" i="2"/>
  <c r="G562" i="2"/>
  <c r="G561" i="2"/>
  <c r="G560" i="2"/>
  <c r="G559" i="2"/>
  <c r="G556" i="2"/>
  <c r="G555" i="2"/>
  <c r="G554" i="2"/>
  <c r="G553" i="2"/>
  <c r="G552" i="2"/>
  <c r="G550" i="2"/>
  <c r="G549" i="2"/>
  <c r="G548" i="2"/>
  <c r="G547" i="2"/>
  <c r="G546" i="2"/>
  <c r="G545" i="2"/>
  <c r="G544" i="2"/>
  <c r="G543" i="2"/>
  <c r="G542" i="2"/>
  <c r="G539" i="2"/>
  <c r="G538" i="2"/>
  <c r="G537" i="2"/>
  <c r="G536" i="2"/>
  <c r="G535" i="2"/>
  <c r="G534" i="2"/>
  <c r="G533" i="2"/>
  <c r="G532" i="2"/>
  <c r="G531" i="2"/>
  <c r="G530" i="2"/>
  <c r="G529" i="2"/>
  <c r="G528" i="2"/>
  <c r="G527" i="2"/>
  <c r="G526" i="2"/>
  <c r="G525" i="2"/>
  <c r="G524" i="2"/>
  <c r="G523" i="2"/>
  <c r="G522" i="2"/>
  <c r="G521" i="2"/>
  <c r="G520" i="2"/>
  <c r="G519" i="2"/>
  <c r="G518" i="2"/>
  <c r="G517" i="2"/>
  <c r="G516" i="2"/>
  <c r="G515" i="2"/>
  <c r="G514" i="2"/>
  <c r="G513" i="2"/>
  <c r="G512" i="2"/>
  <c r="G511" i="2"/>
  <c r="G510" i="2"/>
  <c r="G509" i="2"/>
  <c r="G508" i="2"/>
  <c r="G505" i="2"/>
  <c r="G504" i="2"/>
  <c r="G503" i="2"/>
  <c r="G502" i="2"/>
  <c r="G501" i="2"/>
  <c r="G500" i="2"/>
  <c r="G499" i="2"/>
  <c r="G498" i="2"/>
  <c r="G497" i="2"/>
  <c r="G496" i="2"/>
  <c r="G495" i="2"/>
  <c r="G494" i="2"/>
  <c r="G493" i="2"/>
  <c r="G492" i="2"/>
  <c r="G491" i="2"/>
  <c r="G490" i="2"/>
  <c r="G488" i="2"/>
  <c r="G487" i="2"/>
  <c r="G486" i="2"/>
  <c r="G485" i="2"/>
  <c r="G484" i="2"/>
  <c r="G483" i="2"/>
  <c r="G482" i="2"/>
  <c r="G481" i="2"/>
  <c r="G480" i="2"/>
  <c r="G479" i="2"/>
  <c r="G478" i="2"/>
  <c r="G477" i="2"/>
  <c r="G476" i="2"/>
  <c r="G473" i="2"/>
  <c r="G472" i="2"/>
  <c r="G471" i="2"/>
  <c r="G470" i="2"/>
  <c r="G469" i="2"/>
  <c r="G468" i="2"/>
  <c r="G467" i="2"/>
  <c r="G466" i="2"/>
  <c r="G465" i="2"/>
  <c r="G464" i="2"/>
  <c r="G463" i="2"/>
  <c r="G462" i="2"/>
  <c r="G461" i="2"/>
  <c r="G460" i="2"/>
  <c r="G457" i="2"/>
  <c r="G456" i="2"/>
  <c r="G455" i="2"/>
  <c r="G454" i="2"/>
  <c r="G453" i="2"/>
  <c r="G452" i="2"/>
  <c r="G451" i="2"/>
  <c r="G450" i="2"/>
  <c r="G449" i="2"/>
  <c r="G448" i="2"/>
  <c r="G447" i="2"/>
  <c r="G446" i="2"/>
  <c r="G445" i="2"/>
  <c r="G444" i="2"/>
  <c r="G443" i="2"/>
  <c r="G442" i="2"/>
  <c r="G441" i="2"/>
  <c r="G440" i="2"/>
  <c r="G438" i="2"/>
  <c r="G437" i="2"/>
  <c r="G436" i="2"/>
  <c r="G435" i="2"/>
  <c r="G434" i="2"/>
  <c r="G433" i="2"/>
  <c r="G432" i="2"/>
  <c r="G431" i="2"/>
  <c r="G430" i="2"/>
  <c r="G429" i="2"/>
  <c r="G428" i="2"/>
  <c r="G427" i="2"/>
  <c r="G426" i="2"/>
  <c r="G423" i="2"/>
  <c r="G422" i="2"/>
  <c r="G421" i="2"/>
  <c r="G420" i="2"/>
  <c r="G419" i="2"/>
  <c r="G418" i="2"/>
  <c r="G417" i="2"/>
  <c r="G416" i="2"/>
  <c r="G415" i="2"/>
  <c r="G414" i="2"/>
  <c r="G413" i="2"/>
  <c r="G412" i="2"/>
  <c r="G410" i="2"/>
  <c r="G409" i="2"/>
  <c r="G408" i="2"/>
  <c r="G407" i="2"/>
  <c r="G406" i="2"/>
  <c r="G405" i="2"/>
  <c r="G404" i="2"/>
  <c r="G403" i="2"/>
  <c r="G402" i="2"/>
  <c r="G401" i="2"/>
  <c r="G400" i="2"/>
  <c r="G399" i="2"/>
  <c r="G398" i="2"/>
  <c r="G395" i="2"/>
  <c r="G394" i="2"/>
  <c r="G393" i="2"/>
  <c r="G392" i="2"/>
  <c r="G391" i="2"/>
  <c r="G390" i="2"/>
  <c r="G389" i="2"/>
  <c r="G388" i="2"/>
  <c r="G387" i="2"/>
  <c r="G386" i="2"/>
  <c r="G385" i="2"/>
  <c r="G384" i="2"/>
  <c r="G382" i="2"/>
  <c r="G381" i="2"/>
  <c r="G380" i="2"/>
  <c r="G379" i="2"/>
  <c r="G378" i="2"/>
  <c r="G377" i="2"/>
  <c r="G376" i="2"/>
  <c r="G375" i="2"/>
  <c r="G374" i="2"/>
  <c r="G373" i="2"/>
  <c r="G372" i="2"/>
  <c r="G371" i="2"/>
  <c r="G370" i="2"/>
  <c r="G367" i="2"/>
  <c r="G366" i="2"/>
  <c r="G365" i="2"/>
  <c r="G364" i="2"/>
  <c r="G363" i="2"/>
  <c r="G362" i="2"/>
  <c r="G361" i="2"/>
  <c r="G360" i="2"/>
  <c r="G359" i="2"/>
  <c r="G358" i="2"/>
  <c r="G357" i="2"/>
  <c r="G356" i="2"/>
  <c r="G354" i="2"/>
  <c r="G353" i="2"/>
  <c r="G352" i="2"/>
  <c r="G351" i="2"/>
  <c r="G350" i="2"/>
  <c r="G349" i="2"/>
  <c r="G348" i="2"/>
  <c r="G347" i="2"/>
  <c r="G346" i="2"/>
  <c r="G345" i="2"/>
  <c r="G344" i="2"/>
  <c r="G343" i="2"/>
  <c r="G342" i="2"/>
  <c r="G339" i="2"/>
  <c r="G338" i="2"/>
  <c r="G337" i="2"/>
  <c r="G336" i="2"/>
  <c r="G335" i="2"/>
  <c r="G334" i="2"/>
  <c r="G333" i="2"/>
  <c r="G332" i="2"/>
  <c r="G331" i="2"/>
  <c r="G330" i="2"/>
  <c r="G329" i="2"/>
  <c r="G328" i="2"/>
  <c r="G326" i="2"/>
  <c r="G325" i="2"/>
  <c r="G324" i="2"/>
  <c r="G323" i="2"/>
  <c r="G322" i="2"/>
  <c r="G321" i="2"/>
  <c r="G320" i="2"/>
  <c r="G319" i="2"/>
  <c r="G318" i="2"/>
  <c r="G317" i="2"/>
  <c r="G316" i="2"/>
  <c r="G315" i="2"/>
  <c r="G314" i="2"/>
  <c r="G311" i="2"/>
  <c r="G310" i="2"/>
  <c r="G309" i="2"/>
  <c r="G308" i="2"/>
  <c r="G307" i="2"/>
  <c r="G306" i="2"/>
  <c r="G305" i="2"/>
  <c r="G304" i="2"/>
  <c r="G303" i="2"/>
  <c r="G302" i="2"/>
  <c r="G301" i="2"/>
  <c r="G300" i="2"/>
  <c r="G298" i="2"/>
  <c r="G297" i="2"/>
  <c r="G296" i="2"/>
  <c r="G295" i="2"/>
  <c r="G294" i="2"/>
  <c r="G293" i="2"/>
  <c r="G292" i="2"/>
  <c r="G291" i="2"/>
  <c r="G290" i="2"/>
  <c r="G289" i="2"/>
  <c r="G288" i="2"/>
  <c r="G287" i="2"/>
  <c r="G286" i="2"/>
  <c r="G283" i="2"/>
  <c r="G282" i="2"/>
  <c r="G281" i="2"/>
  <c r="G280" i="2"/>
  <c r="G279" i="2"/>
  <c r="G278" i="2"/>
  <c r="G277" i="2"/>
  <c r="G276" i="2"/>
  <c r="G275" i="2"/>
  <c r="G274" i="2"/>
  <c r="G273" i="2"/>
  <c r="G272" i="2"/>
  <c r="G270" i="2"/>
  <c r="G269" i="2"/>
  <c r="G268" i="2"/>
  <c r="G267" i="2"/>
  <c r="G266" i="2"/>
  <c r="G265" i="2"/>
  <c r="G264" i="2"/>
  <c r="G263" i="2"/>
  <c r="G262" i="2"/>
  <c r="G261" i="2"/>
  <c r="G260" i="2"/>
  <c r="G259" i="2"/>
  <c r="G258" i="2"/>
  <c r="G254" i="2"/>
  <c r="G253" i="2"/>
  <c r="G252" i="2"/>
  <c r="G251" i="2"/>
  <c r="G250" i="2"/>
  <c r="G249" i="2"/>
  <c r="G248" i="2"/>
  <c r="G247" i="2"/>
  <c r="G246" i="2"/>
  <c r="G245" i="2"/>
  <c r="G244" i="2"/>
  <c r="G243" i="2"/>
  <c r="G242" i="2"/>
  <c r="G241" i="2"/>
  <c r="G240" i="2"/>
  <c r="G239" i="2"/>
  <c r="G238" i="2"/>
  <c r="G237" i="2"/>
  <c r="G236" i="2"/>
  <c r="G235" i="2"/>
  <c r="G233" i="2"/>
  <c r="G232" i="2"/>
  <c r="G230" i="2"/>
  <c r="G228" i="2"/>
  <c r="G227" i="2"/>
  <c r="G226" i="2"/>
  <c r="G224" i="2"/>
  <c r="G222" i="2"/>
  <c r="G221" i="2"/>
  <c r="G220" i="2"/>
  <c r="G219" i="2"/>
  <c r="G218" i="2"/>
  <c r="G217" i="2"/>
  <c r="G216" i="2"/>
  <c r="G215" i="2"/>
  <c r="G213" i="2"/>
  <c r="G212" i="2"/>
  <c r="G210" i="2"/>
  <c r="G209" i="2"/>
  <c r="G208" i="2"/>
  <c r="G207" i="2"/>
  <c r="G206" i="2"/>
  <c r="G205" i="2"/>
  <c r="G204" i="2"/>
  <c r="G202" i="2"/>
  <c r="G201" i="2"/>
  <c r="G200" i="2"/>
  <c r="G199" i="2"/>
  <c r="G198" i="2"/>
  <c r="G197" i="2"/>
  <c r="G196" i="2"/>
  <c r="G195" i="2"/>
  <c r="G193" i="2"/>
  <c r="G192" i="2"/>
  <c r="G191" i="2"/>
  <c r="G190" i="2"/>
  <c r="G189" i="2"/>
  <c r="G188" i="2"/>
  <c r="G187" i="2"/>
  <c r="G186" i="2"/>
  <c r="G185" i="2"/>
  <c r="G184" i="2"/>
  <c r="G182" i="2"/>
  <c r="G163" i="2"/>
  <c r="G162" i="2"/>
  <c r="G160" i="2"/>
  <c r="G159" i="2"/>
  <c r="G158" i="2"/>
  <c r="G157" i="2"/>
  <c r="G155" i="2"/>
  <c r="G154" i="2"/>
  <c r="G153" i="2"/>
  <c r="G152" i="2"/>
  <c r="G151" i="2"/>
  <c r="G150" i="2"/>
  <c r="G149" i="2"/>
  <c r="G148" i="2"/>
  <c r="G147" i="2"/>
  <c r="G145" i="2"/>
  <c r="G144" i="2"/>
  <c r="G142" i="2"/>
  <c r="G141" i="2"/>
  <c r="G140" i="2"/>
  <c r="G139" i="2"/>
  <c r="G138" i="2"/>
  <c r="G137" i="2"/>
  <c r="G136" i="2"/>
  <c r="G135" i="2"/>
  <c r="G134" i="2"/>
  <c r="G133" i="2"/>
  <c r="G132" i="2"/>
  <c r="G131" i="2"/>
  <c r="G130" i="2"/>
  <c r="G129" i="2"/>
  <c r="G128" i="2"/>
  <c r="G127" i="2"/>
  <c r="G126" i="2"/>
  <c r="G125" i="2"/>
  <c r="G124" i="2"/>
  <c r="G123" i="2"/>
  <c r="G122" i="2"/>
  <c r="G121" i="2"/>
  <c r="G120" i="2"/>
  <c r="G119" i="2"/>
  <c r="G118" i="2"/>
  <c r="G117" i="2"/>
  <c r="G116" i="2"/>
  <c r="G115" i="2"/>
  <c r="G114" i="2"/>
  <c r="G113" i="2"/>
  <c r="G112" i="2"/>
  <c r="G111" i="2"/>
  <c r="G109" i="2"/>
  <c r="G108" i="2"/>
  <c r="G107" i="2"/>
  <c r="G106" i="2"/>
  <c r="G105" i="2"/>
  <c r="G104" i="2"/>
  <c r="G103" i="2"/>
  <c r="G102" i="2"/>
  <c r="G101" i="2"/>
  <c r="G100" i="2"/>
  <c r="G99" i="2"/>
  <c r="G98" i="2"/>
  <c r="G97" i="2"/>
  <c r="G95" i="2"/>
  <c r="G94" i="2"/>
  <c r="G93" i="2"/>
  <c r="G92" i="2"/>
  <c r="G91" i="2"/>
  <c r="G90" i="2"/>
  <c r="G89" i="2"/>
  <c r="G88" i="2"/>
  <c r="G87" i="2"/>
  <c r="G86" i="2"/>
  <c r="G85" i="2"/>
  <c r="G84" i="2"/>
  <c r="G83" i="2"/>
  <c r="G82" i="2"/>
  <c r="G81" i="2"/>
  <c r="G80" i="2"/>
  <c r="G79" i="2"/>
  <c r="G78" i="2"/>
  <c r="G77" i="2"/>
  <c r="G75" i="2"/>
  <c r="G74" i="2"/>
  <c r="G73" i="2"/>
  <c r="G72" i="2"/>
  <c r="G71" i="2"/>
  <c r="G70" i="2"/>
  <c r="G69" i="2"/>
  <c r="G68" i="2"/>
  <c r="G67" i="2"/>
  <c r="G66" i="2"/>
  <c r="G65" i="2"/>
  <c r="G64" i="2"/>
  <c r="G63" i="2"/>
  <c r="G62" i="2"/>
  <c r="G61" i="2"/>
  <c r="G60" i="2"/>
  <c r="G57" i="2"/>
  <c r="G56" i="2"/>
  <c r="G55" i="2"/>
  <c r="G54" i="2"/>
  <c r="G53" i="2"/>
  <c r="G52" i="2"/>
  <c r="G51" i="2"/>
  <c r="G49" i="2"/>
  <c r="G48" i="2"/>
  <c r="G47" i="2"/>
  <c r="G46" i="2"/>
  <c r="G45" i="2"/>
  <c r="G44" i="2"/>
  <c r="G43" i="2"/>
  <c r="G42" i="2"/>
  <c r="G41" i="2"/>
  <c r="G31" i="2"/>
  <c r="G30" i="2"/>
  <c r="G29" i="2"/>
  <c r="G28" i="2"/>
  <c r="G27" i="2"/>
  <c r="G26" i="2"/>
  <c r="G25" i="2"/>
  <c r="G24" i="2"/>
  <c r="G23" i="2"/>
  <c r="G22" i="2"/>
  <c r="G21" i="2"/>
  <c r="G20" i="2"/>
  <c r="G19" i="2"/>
  <c r="G18" i="2"/>
  <c r="G17" i="2"/>
  <c r="G16" i="2"/>
  <c r="G15" i="2"/>
  <c r="G14" i="2"/>
  <c r="G13" i="2"/>
  <c r="G12" i="2"/>
  <c r="G11" i="2"/>
  <c r="G1062" i="2"/>
  <c r="G1061" i="2"/>
  <c r="G1060" i="2"/>
  <c r="G1055" i="2"/>
  <c r="G1054" i="2"/>
  <c r="A540" i="2" l="1"/>
  <c r="A542" i="2"/>
  <c r="A543" i="2"/>
  <c r="A544" i="2"/>
  <c r="A545" i="2"/>
  <c r="A546" i="2"/>
  <c r="A547" i="2"/>
  <c r="A548" i="2"/>
  <c r="A549" i="2"/>
  <c r="A550" i="2"/>
  <c r="A552" i="2"/>
  <c r="A553" i="2"/>
  <c r="A554" i="2"/>
  <c r="A555" i="2"/>
  <c r="A556" i="2"/>
  <c r="A526" i="2"/>
  <c r="A527" i="2"/>
  <c r="A528" i="2"/>
  <c r="A529" i="2"/>
  <c r="A530" i="2"/>
  <c r="A531" i="2"/>
  <c r="A532" i="2"/>
  <c r="A533" i="2"/>
  <c r="A534" i="2"/>
  <c r="A535" i="2"/>
  <c r="A536" i="2"/>
  <c r="A537" i="2"/>
  <c r="A538" i="2"/>
  <c r="A539" i="2"/>
  <c r="A516" i="2"/>
  <c r="A517" i="2"/>
  <c r="A518" i="2"/>
  <c r="A519" i="2"/>
  <c r="A504" i="2"/>
  <c r="A505" i="2"/>
  <c r="A473" i="2"/>
  <c r="A253" i="2" l="1"/>
  <c r="A254" i="2"/>
  <c r="A157" i="2" l="1"/>
  <c r="A158" i="2"/>
  <c r="A159" i="2"/>
  <c r="A160" i="2"/>
  <c r="A162" i="2"/>
  <c r="A163" i="2"/>
  <c r="A164" i="2"/>
  <c r="A10" i="2" l="1"/>
  <c r="G803" i="2"/>
  <c r="G801" i="2"/>
  <c r="G745" i="2" l="1"/>
  <c r="G748" i="2"/>
  <c r="G740" i="2"/>
  <c r="G696" i="2"/>
  <c r="G746" i="2"/>
  <c r="G749" i="2"/>
  <c r="G753" i="2"/>
  <c r="G697" i="2"/>
  <c r="G755" i="2"/>
  <c r="G733" i="2"/>
  <c r="G734" i="2"/>
  <c r="G735" i="2"/>
  <c r="G736" i="2"/>
  <c r="G737" i="2"/>
  <c r="G738" i="2"/>
  <c r="G773" i="2"/>
  <c r="G779" i="2"/>
  <c r="G741" i="2"/>
  <c r="G743" i="2"/>
  <c r="G747" i="2"/>
  <c r="G695" i="2"/>
  <c r="G754" i="2"/>
  <c r="G698" i="2"/>
  <c r="G699" i="2"/>
  <c r="G756" i="2"/>
  <c r="G758" i="2"/>
  <c r="G759" i="2"/>
  <c r="G760" i="2"/>
  <c r="G761" i="2"/>
  <c r="G772" i="2"/>
  <c r="G739" i="2"/>
  <c r="G778" i="2"/>
  <c r="G744" i="2"/>
  <c r="A1039" i="2"/>
  <c r="G689" i="2"/>
  <c r="A1005" i="2"/>
  <c r="G742" i="2" l="1"/>
  <c r="G700" i="2"/>
  <c r="A1042" i="2"/>
  <c r="A1027" i="2"/>
  <c r="A1134" i="2"/>
  <c r="A1114" i="2"/>
  <c r="A1123" i="2"/>
  <c r="A1124" i="2"/>
  <c r="A999" i="2"/>
  <c r="A1133" i="2"/>
  <c r="A1116" i="2"/>
  <c r="A1088" i="2"/>
  <c r="A1113" i="2"/>
  <c r="A1019" i="2"/>
  <c r="A1112" i="2"/>
  <c r="A1122" i="2"/>
  <c r="A1131" i="2"/>
  <c r="A1108" i="2"/>
  <c r="A1111" i="2"/>
  <c r="A1109" i="2"/>
  <c r="A1132" i="2"/>
  <c r="A1120" i="2"/>
  <c r="A1121" i="2"/>
  <c r="A1125" i="2"/>
  <c r="A1135" i="2"/>
  <c r="A1107" i="2"/>
  <c r="A1106" i="2"/>
  <c r="A1117" i="2"/>
  <c r="A1136" i="2"/>
  <c r="A1105" i="2"/>
  <c r="A1119" i="2"/>
  <c r="A1118" i="2"/>
  <c r="A1129" i="2"/>
  <c r="A1130" i="2"/>
  <c r="A1127" i="2"/>
  <c r="A1128" i="2"/>
  <c r="A1115" i="2"/>
  <c r="A1126" i="2"/>
  <c r="A1110" i="2"/>
  <c r="A1048" i="2"/>
  <c r="A1041" i="2"/>
  <c r="A1004" i="2"/>
  <c r="A1044" i="2"/>
  <c r="A1030" i="2"/>
  <c r="A1026" i="2"/>
  <c r="A993" i="2"/>
  <c r="A1014" i="2"/>
  <c r="A988" i="2"/>
  <c r="A1035" i="2"/>
  <c r="A1053" i="2"/>
  <c r="A990" i="2"/>
  <c r="A1029" i="2"/>
  <c r="A1018" i="2"/>
  <c r="A1011" i="2"/>
  <c r="A1049" i="2"/>
  <c r="A1000" i="2"/>
  <c r="A1002" i="2"/>
  <c r="A1007" i="2"/>
  <c r="A1022" i="2"/>
  <c r="A1009" i="2"/>
  <c r="A1032" i="2"/>
  <c r="A995" i="2"/>
  <c r="A1062" i="2"/>
  <c r="A1010" i="2"/>
  <c r="A1033" i="2"/>
  <c r="A1055" i="2"/>
  <c r="A1064" i="2"/>
  <c r="A1017" i="2"/>
  <c r="A1061" i="2"/>
  <c r="A987" i="2"/>
  <c r="A1038" i="2"/>
  <c r="A1046" i="2"/>
  <c r="A1025" i="2"/>
  <c r="A1043" i="2"/>
  <c r="A1059" i="2"/>
  <c r="A1060" i="2"/>
  <c r="A1054" i="2"/>
  <c r="A1023" i="2"/>
  <c r="A1063" i="2"/>
  <c r="A1020" i="2"/>
  <c r="A1036" i="2"/>
  <c r="A1057" i="2"/>
  <c r="A1031" i="2"/>
  <c r="A1050" i="2"/>
  <c r="A1028" i="2"/>
  <c r="A997" i="2"/>
  <c r="A1015" i="2"/>
  <c r="A1034" i="2"/>
  <c r="A994" i="2"/>
  <c r="A998" i="2"/>
  <c r="A1021" i="2"/>
  <c r="A996" i="2"/>
  <c r="A991" i="2"/>
  <c r="A1013" i="2"/>
  <c r="A986" i="2"/>
  <c r="A1040" i="2"/>
  <c r="A1016" i="2"/>
  <c r="A984" i="2"/>
  <c r="A1045" i="2"/>
  <c r="A1001" i="2"/>
  <c r="A1008" i="2"/>
  <c r="A989" i="2"/>
  <c r="A1147" i="2"/>
  <c r="A1148" i="2"/>
  <c r="A1141" i="2"/>
  <c r="A1144" i="2"/>
  <c r="A1142" i="2"/>
  <c r="A1143" i="2"/>
  <c r="A1145" i="2"/>
  <c r="A1140" i="2"/>
  <c r="A1139" i="2"/>
  <c r="A1103" i="2"/>
  <c r="A1104" i="2"/>
  <c r="A1102" i="2"/>
  <c r="A1100" i="2"/>
  <c r="A1101" i="2"/>
  <c r="A1146" i="2"/>
  <c r="A1138" i="2"/>
  <c r="A1149" i="2"/>
  <c r="A264" i="2"/>
  <c r="A277" i="2"/>
  <c r="A291" i="2"/>
  <c r="A304" i="2"/>
  <c r="A318" i="2"/>
  <c r="A399" i="2"/>
  <c r="A450" i="2"/>
  <c r="A265" i="2"/>
  <c r="A278" i="2"/>
  <c r="A292" i="2"/>
  <c r="A305" i="2"/>
  <c r="A319" i="2"/>
  <c r="A332" i="2"/>
  <c r="A346" i="2"/>
  <c r="A359" i="2"/>
  <c r="A373" i="2"/>
  <c r="A386" i="2"/>
  <c r="A400" i="2"/>
  <c r="A413" i="2"/>
  <c r="A427" i="2"/>
  <c r="A451" i="2"/>
  <c r="A462" i="2"/>
  <c r="A477" i="2"/>
  <c r="A490" i="2"/>
  <c r="A502" i="2"/>
  <c r="A521" i="2"/>
  <c r="A266" i="2"/>
  <c r="A279" i="2"/>
  <c r="A293" i="2"/>
  <c r="A306" i="2"/>
  <c r="A320" i="2"/>
  <c r="A333" i="2"/>
  <c r="A347" i="2"/>
  <c r="A360" i="2"/>
  <c r="A374" i="2"/>
  <c r="A387" i="2"/>
  <c r="A401" i="2"/>
  <c r="A414" i="2"/>
  <c r="A428" i="2"/>
  <c r="A440" i="2"/>
  <c r="A452" i="2"/>
  <c r="A463" i="2"/>
  <c r="A478" i="2"/>
  <c r="A491" i="2"/>
  <c r="A503" i="2"/>
  <c r="A522" i="2"/>
  <c r="A267" i="2"/>
  <c r="A280" i="2"/>
  <c r="A294" i="2"/>
  <c r="A307" i="2"/>
  <c r="A321" i="2"/>
  <c r="A334" i="2"/>
  <c r="A348" i="2"/>
  <c r="A361" i="2"/>
  <c r="A375" i="2"/>
  <c r="A388" i="2"/>
  <c r="A402" i="2"/>
  <c r="A415" i="2"/>
  <c r="A429" i="2"/>
  <c r="A441" i="2"/>
  <c r="A453" i="2"/>
  <c r="A464" i="2"/>
  <c r="A479" i="2"/>
  <c r="A492" i="2"/>
  <c r="A523" i="2"/>
  <c r="A512" i="2"/>
  <c r="A384" i="2"/>
  <c r="A487" i="2"/>
  <c r="A426" i="2"/>
  <c r="A476" i="2"/>
  <c r="A268" i="2"/>
  <c r="A281" i="2"/>
  <c r="A295" i="2"/>
  <c r="A308" i="2"/>
  <c r="A322" i="2"/>
  <c r="A335" i="2"/>
  <c r="A349" i="2"/>
  <c r="A362" i="2"/>
  <c r="A376" i="2"/>
  <c r="A389" i="2"/>
  <c r="A403" i="2"/>
  <c r="A416" i="2"/>
  <c r="A430" i="2"/>
  <c r="A442" i="2"/>
  <c r="A454" i="2"/>
  <c r="A465" i="2"/>
  <c r="A480" i="2"/>
  <c r="A493" i="2"/>
  <c r="A508" i="2"/>
  <c r="A524" i="2"/>
  <c r="A446" i="2"/>
  <c r="A262" i="2"/>
  <c r="A357" i="2"/>
  <c r="A460" i="2"/>
  <c r="A358" i="2"/>
  <c r="A269" i="2"/>
  <c r="A282" i="2"/>
  <c r="A296" i="2"/>
  <c r="A309" i="2"/>
  <c r="A323" i="2"/>
  <c r="A336" i="2"/>
  <c r="A350" i="2"/>
  <c r="A363" i="2"/>
  <c r="A377" i="2"/>
  <c r="A390" i="2"/>
  <c r="A404" i="2"/>
  <c r="A417" i="2"/>
  <c r="A431" i="2"/>
  <c r="A443" i="2"/>
  <c r="A455" i="2"/>
  <c r="A467" i="2"/>
  <c r="A481" i="2"/>
  <c r="A494" i="2"/>
  <c r="A509" i="2"/>
  <c r="A525" i="2"/>
  <c r="A325" i="2"/>
  <c r="A365" i="2"/>
  <c r="A406" i="2"/>
  <c r="A445" i="2"/>
  <c r="A483" i="2"/>
  <c r="A511" i="2"/>
  <c r="A420" i="2"/>
  <c r="A484" i="2"/>
  <c r="A330" i="2"/>
  <c r="A410" i="2"/>
  <c r="A472" i="2"/>
  <c r="A385" i="2"/>
  <c r="A501" i="2"/>
  <c r="A270" i="2"/>
  <c r="A283" i="2"/>
  <c r="A297" i="2"/>
  <c r="A310" i="2"/>
  <c r="A324" i="2"/>
  <c r="A337" i="2"/>
  <c r="A351" i="2"/>
  <c r="A364" i="2"/>
  <c r="A378" i="2"/>
  <c r="A391" i="2"/>
  <c r="A405" i="2"/>
  <c r="A418" i="2"/>
  <c r="A432" i="2"/>
  <c r="A444" i="2"/>
  <c r="A456" i="2"/>
  <c r="A468" i="2"/>
  <c r="A482" i="2"/>
  <c r="A495" i="2"/>
  <c r="A510" i="2"/>
  <c r="A260" i="2"/>
  <c r="A298" i="2"/>
  <c r="A352" i="2"/>
  <c r="A392" i="2"/>
  <c r="A433" i="2"/>
  <c r="A469" i="2"/>
  <c r="A434" i="2"/>
  <c r="A497" i="2"/>
  <c r="A344" i="2"/>
  <c r="A423" i="2"/>
  <c r="A515" i="2"/>
  <c r="A412" i="2"/>
  <c r="A488" i="2"/>
  <c r="A272" i="2"/>
  <c r="A286" i="2"/>
  <c r="A311" i="2"/>
  <c r="A338" i="2"/>
  <c r="A379" i="2"/>
  <c r="A419" i="2"/>
  <c r="A457" i="2"/>
  <c r="A496" i="2"/>
  <c r="A261" i="2"/>
  <c r="A470" i="2"/>
  <c r="A303" i="2"/>
  <c r="A371" i="2"/>
  <c r="A437" i="2"/>
  <c r="A331" i="2"/>
  <c r="A438" i="2"/>
  <c r="A273" i="2"/>
  <c r="A287" i="2"/>
  <c r="A300" i="2"/>
  <c r="A314" i="2"/>
  <c r="A326" i="2"/>
  <c r="A339" i="2"/>
  <c r="A353" i="2"/>
  <c r="A366" i="2"/>
  <c r="A380" i="2"/>
  <c r="A393" i="2"/>
  <c r="A407" i="2"/>
  <c r="A317" i="2"/>
  <c r="A398" i="2"/>
  <c r="A449" i="2"/>
  <c r="A345" i="2"/>
  <c r="A461" i="2"/>
  <c r="A274" i="2"/>
  <c r="A288" i="2"/>
  <c r="A301" i="2"/>
  <c r="A315" i="2"/>
  <c r="A328" i="2"/>
  <c r="A342" i="2"/>
  <c r="A354" i="2"/>
  <c r="A367" i="2"/>
  <c r="A381" i="2"/>
  <c r="A394" i="2"/>
  <c r="A408" i="2"/>
  <c r="A421" i="2"/>
  <c r="A435" i="2"/>
  <c r="A447" i="2"/>
  <c r="A485" i="2"/>
  <c r="A498" i="2"/>
  <c r="A513" i="2"/>
  <c r="A259" i="2"/>
  <c r="A499" i="2"/>
  <c r="A514" i="2"/>
  <c r="A258" i="2"/>
  <c r="A263" i="2"/>
  <c r="A276" i="2"/>
  <c r="A290" i="2"/>
  <c r="A275" i="2"/>
  <c r="A289" i="2"/>
  <c r="A302" i="2"/>
  <c r="A316" i="2"/>
  <c r="A329" i="2"/>
  <c r="A343" i="2"/>
  <c r="A356" i="2"/>
  <c r="A370" i="2"/>
  <c r="A382" i="2"/>
  <c r="A395" i="2"/>
  <c r="A409" i="2"/>
  <c r="A422" i="2"/>
  <c r="A436" i="2"/>
  <c r="A448" i="2"/>
  <c r="A471" i="2"/>
  <c r="A486" i="2"/>
  <c r="A500" i="2"/>
  <c r="A372" i="2"/>
  <c r="A216" i="2"/>
  <c r="A232" i="2"/>
  <c r="A217" i="2"/>
  <c r="A213" i="2"/>
  <c r="A218" i="2"/>
  <c r="A221" i="2"/>
  <c r="A222" i="2"/>
  <c r="A226" i="2"/>
  <c r="A227" i="2"/>
  <c r="A219" i="2"/>
  <c r="A220" i="2"/>
  <c r="A224" i="2"/>
  <c r="A212" i="2"/>
  <c r="A228" i="2"/>
  <c r="A215" i="2"/>
  <c r="A230" i="2"/>
  <c r="A206" i="2"/>
  <c r="A204" i="2"/>
  <c r="A201" i="2"/>
  <c r="A207" i="2"/>
  <c r="A198" i="2"/>
  <c r="A199" i="2"/>
  <c r="A202" i="2"/>
  <c r="A208" i="2"/>
  <c r="A205" i="2"/>
  <c r="A200" i="2"/>
  <c r="A209" i="2"/>
  <c r="A210" i="2"/>
  <c r="A193" i="2"/>
  <c r="A182" i="2"/>
  <c r="A195" i="2"/>
  <c r="A184" i="2"/>
  <c r="A196" i="2"/>
  <c r="A185" i="2"/>
  <c r="A197" i="2"/>
  <c r="A188" i="2"/>
  <c r="A186" i="2"/>
  <c r="A187" i="2"/>
  <c r="A189" i="2"/>
  <c r="A190" i="2"/>
  <c r="A191" i="2"/>
  <c r="A192" i="2"/>
  <c r="A1068" i="2"/>
  <c r="A1077" i="2"/>
  <c r="A1085" i="2"/>
  <c r="A1095" i="2"/>
  <c r="A926" i="2"/>
  <c r="A934" i="2"/>
  <c r="A942" i="2"/>
  <c r="A951" i="2"/>
  <c r="A959" i="2"/>
  <c r="A967" i="2"/>
  <c r="A975" i="2"/>
  <c r="A906" i="2"/>
  <c r="A900" i="2"/>
  <c r="A885" i="2"/>
  <c r="A894" i="2"/>
  <c r="A831" i="2"/>
  <c r="A839" i="2"/>
  <c r="A809" i="2"/>
  <c r="A817" i="2"/>
  <c r="A825" i="2"/>
  <c r="A797" i="2"/>
  <c r="A805" i="2"/>
  <c r="A670" i="2"/>
  <c r="A678" i="2"/>
  <c r="A686" i="2"/>
  <c r="A694" i="2"/>
  <c r="A702" i="2"/>
  <c r="A710" i="2"/>
  <c r="A718" i="2"/>
  <c r="A733" i="2"/>
  <c r="A741" i="2"/>
  <c r="A749" i="2"/>
  <c r="A757" i="2"/>
  <c r="A765" i="2"/>
  <c r="A773" i="2"/>
  <c r="A781" i="2"/>
  <c r="A650" i="2"/>
  <c r="A658" i="2"/>
  <c r="A644" i="2"/>
  <c r="A567" i="2"/>
  <c r="A576" i="2"/>
  <c r="A584" i="2"/>
  <c r="A592" i="2"/>
  <c r="A600" i="2"/>
  <c r="A608" i="2"/>
  <c r="A616" i="2"/>
  <c r="A624" i="2"/>
  <c r="A632" i="2"/>
  <c r="A640" i="2"/>
  <c r="A241" i="2"/>
  <c r="A249" i="2"/>
  <c r="A235" i="2"/>
  <c r="A1069" i="2"/>
  <c r="A1078" i="2"/>
  <c r="A1086" i="2"/>
  <c r="A1096" i="2"/>
  <c r="A927" i="2"/>
  <c r="A935" i="2"/>
  <c r="A943" i="2"/>
  <c r="A952" i="2"/>
  <c r="A960" i="2"/>
  <c r="A968" i="2"/>
  <c r="A977" i="2"/>
  <c r="A907" i="2"/>
  <c r="A901" i="2"/>
  <c r="A886" i="2"/>
  <c r="A880" i="2"/>
  <c r="A832" i="2"/>
  <c r="A840" i="2"/>
  <c r="A810" i="2"/>
  <c r="A818" i="2"/>
  <c r="A826" i="2"/>
  <c r="A798" i="2"/>
  <c r="A787" i="2"/>
  <c r="A671" i="2"/>
  <c r="A679" i="2"/>
  <c r="A687" i="2"/>
  <c r="A695" i="2"/>
  <c r="A703" i="2"/>
  <c r="A711" i="2"/>
  <c r="A719" i="2"/>
  <c r="A734" i="2"/>
  <c r="A742" i="2"/>
  <c r="A750" i="2"/>
  <c r="A758" i="2"/>
  <c r="A766" i="2"/>
  <c r="A774" i="2"/>
  <c r="A651" i="2"/>
  <c r="A659" i="2"/>
  <c r="A560" i="2"/>
  <c r="A568" i="2"/>
  <c r="A577" i="2"/>
  <c r="A585" i="2"/>
  <c r="A593" i="2"/>
  <c r="A601" i="2"/>
  <c r="A609" i="2"/>
  <c r="A617" i="2"/>
  <c r="A625" i="2"/>
  <c r="A633" i="2"/>
  <c r="A641" i="2"/>
  <c r="A242" i="2"/>
  <c r="A250" i="2"/>
  <c r="A1070" i="2"/>
  <c r="A1079" i="2"/>
  <c r="A1087" i="2"/>
  <c r="A1097" i="2"/>
  <c r="A928" i="2"/>
  <c r="A936" i="2"/>
  <c r="A944" i="2"/>
  <c r="A953" i="2"/>
  <c r="A961" i="2"/>
  <c r="A969" i="2"/>
  <c r="A978" i="2"/>
  <c r="A908" i="2"/>
  <c r="A902" i="2"/>
  <c r="A887" i="2"/>
  <c r="A847" i="2"/>
  <c r="A833" i="2"/>
  <c r="A841" i="2"/>
  <c r="A811" i="2"/>
  <c r="A819" i="2"/>
  <c r="A827" i="2"/>
  <c r="A799" i="2"/>
  <c r="A788" i="2"/>
  <c r="A672" i="2"/>
  <c r="A680" i="2"/>
  <c r="A688" i="2"/>
  <c r="A696" i="2"/>
  <c r="A704" i="2"/>
  <c r="A712" i="2"/>
  <c r="A720" i="2"/>
  <c r="A735" i="2"/>
  <c r="A743" i="2"/>
  <c r="A751" i="2"/>
  <c r="A759" i="2"/>
  <c r="A767" i="2"/>
  <c r="A775" i="2"/>
  <c r="A669" i="2"/>
  <c r="A652" i="2"/>
  <c r="A660" i="2"/>
  <c r="A561" i="2"/>
  <c r="A570" i="2"/>
  <c r="A578" i="2"/>
  <c r="A586" i="2"/>
  <c r="A594" i="2"/>
  <c r="A602" i="2"/>
  <c r="A610" i="2"/>
  <c r="A618" i="2"/>
  <c r="A626" i="2"/>
  <c r="A634" i="2"/>
  <c r="A559" i="2"/>
  <c r="A243" i="2"/>
  <c r="A251" i="2"/>
  <c r="A1071" i="2"/>
  <c r="A1080" i="2"/>
  <c r="A1090" i="2"/>
  <c r="A1098" i="2"/>
  <c r="A929" i="2"/>
  <c r="A937" i="2"/>
  <c r="A945" i="2"/>
  <c r="A954" i="2"/>
  <c r="A962" i="2"/>
  <c r="A970" i="2"/>
  <c r="A979" i="2"/>
  <c r="A895" i="2"/>
  <c r="A904" i="2"/>
  <c r="A888" i="2"/>
  <c r="A848" i="2"/>
  <c r="A834" i="2"/>
  <c r="A842" i="2"/>
  <c r="A812" i="2"/>
  <c r="A820" i="2"/>
  <c r="A828" i="2"/>
  <c r="A800" i="2"/>
  <c r="A789" i="2"/>
  <c r="A673" i="2"/>
  <c r="A681" i="2"/>
  <c r="A689" i="2"/>
  <c r="A697" i="2"/>
  <c r="A705" i="2"/>
  <c r="A713" i="2"/>
  <c r="A721" i="2"/>
  <c r="A736" i="2"/>
  <c r="A744" i="2"/>
  <c r="A752" i="2"/>
  <c r="A760" i="2"/>
  <c r="A768" i="2"/>
  <c r="A776" i="2"/>
  <c r="A645" i="2"/>
  <c r="A653" i="2"/>
  <c r="A661" i="2"/>
  <c r="A562" i="2"/>
  <c r="A571" i="2"/>
  <c r="A579" i="2"/>
  <c r="A587" i="2"/>
  <c r="A595" i="2"/>
  <c r="A603" i="2"/>
  <c r="A611" i="2"/>
  <c r="A619" i="2"/>
  <c r="A627" i="2"/>
  <c r="A635" i="2"/>
  <c r="A244" i="2"/>
  <c r="A252" i="2"/>
  <c r="A1072" i="2"/>
  <c r="A1081" i="2"/>
  <c r="A1091" i="2"/>
  <c r="A1067" i="2"/>
  <c r="A930" i="2"/>
  <c r="A938" i="2"/>
  <c r="A946" i="2"/>
  <c r="A955" i="2"/>
  <c r="A963" i="2"/>
  <c r="A971" i="2"/>
  <c r="A980" i="2"/>
  <c r="A896" i="2"/>
  <c r="A881" i="2"/>
  <c r="A889" i="2"/>
  <c r="A849" i="2"/>
  <c r="A835" i="2"/>
  <c r="A843" i="2"/>
  <c r="A813" i="2"/>
  <c r="A821" i="2"/>
  <c r="A808" i="2"/>
  <c r="A801" i="2"/>
  <c r="A790" i="2"/>
  <c r="A674" i="2"/>
  <c r="A682" i="2"/>
  <c r="A690" i="2"/>
  <c r="A698" i="2"/>
  <c r="A706" i="2"/>
  <c r="A714" i="2"/>
  <c r="A722" i="2"/>
  <c r="A737" i="2"/>
  <c r="A745" i="2"/>
  <c r="A753" i="2"/>
  <c r="A761" i="2"/>
  <c r="A769" i="2"/>
  <c r="A777" i="2"/>
  <c r="A646" i="2"/>
  <c r="A654" i="2"/>
  <c r="A662" i="2"/>
  <c r="A563" i="2"/>
  <c r="A572" i="2"/>
  <c r="A580" i="2"/>
  <c r="A588" i="2"/>
  <c r="A596" i="2"/>
  <c r="A604" i="2"/>
  <c r="A612" i="2"/>
  <c r="A620" i="2"/>
  <c r="A628" i="2"/>
  <c r="A636" i="2"/>
  <c r="A245" i="2"/>
  <c r="A1073" i="2"/>
  <c r="A1082" i="2"/>
  <c r="A1092" i="2"/>
  <c r="A923" i="2"/>
  <c r="A931" i="2"/>
  <c r="A939" i="2"/>
  <c r="A948" i="2"/>
  <c r="A956" i="2"/>
  <c r="A964" i="2"/>
  <c r="A972" i="2"/>
  <c r="A981" i="2"/>
  <c r="A897" i="2"/>
  <c r="A882" i="2"/>
  <c r="A890" i="2"/>
  <c r="A850" i="2"/>
  <c r="A836" i="2"/>
  <c r="A844" i="2"/>
  <c r="A814" i="2"/>
  <c r="A822" i="2"/>
  <c r="A794" i="2"/>
  <c r="A802" i="2"/>
  <c r="A791" i="2"/>
  <c r="A675" i="2"/>
  <c r="A683" i="2"/>
  <c r="A691" i="2"/>
  <c r="A699" i="2"/>
  <c r="A707" i="2"/>
  <c r="A715" i="2"/>
  <c r="A723" i="2"/>
  <c r="A738" i="2"/>
  <c r="A746" i="2"/>
  <c r="A754" i="2"/>
  <c r="A762" i="2"/>
  <c r="A770" i="2"/>
  <c r="A778" i="2"/>
  <c r="A647" i="2"/>
  <c r="A655" i="2"/>
  <c r="A663" i="2"/>
  <c r="A564" i="2"/>
  <c r="A573" i="2"/>
  <c r="A581" i="2"/>
  <c r="A589" i="2"/>
  <c r="A597" i="2"/>
  <c r="A605" i="2"/>
  <c r="A1075" i="2"/>
  <c r="A1083" i="2"/>
  <c r="A1093" i="2"/>
  <c r="A985" i="2"/>
  <c r="A924" i="2"/>
  <c r="A932" i="2"/>
  <c r="A940" i="2"/>
  <c r="A949" i="2"/>
  <c r="A957" i="2"/>
  <c r="A965" i="2"/>
  <c r="A973" i="2"/>
  <c r="A922" i="2"/>
  <c r="A898" i="2"/>
  <c r="A883" i="2"/>
  <c r="A891" i="2"/>
  <c r="A851" i="2"/>
  <c r="A837" i="2"/>
  <c r="A846" i="2"/>
  <c r="A815" i="2"/>
  <c r="A823" i="2"/>
  <c r="A795" i="2"/>
  <c r="A803" i="2"/>
  <c r="A793" i="2"/>
  <c r="A676" i="2"/>
  <c r="A684" i="2"/>
  <c r="A692" i="2"/>
  <c r="A700" i="2"/>
  <c r="A708" i="2"/>
  <c r="A716" i="2"/>
  <c r="A724" i="2"/>
  <c r="A739" i="2"/>
  <c r="A747" i="2"/>
  <c r="A755" i="2"/>
  <c r="A763" i="2"/>
  <c r="A771" i="2"/>
  <c r="A779" i="2"/>
  <c r="A648" i="2"/>
  <c r="A656" i="2"/>
  <c r="A664" i="2"/>
  <c r="A565" i="2"/>
  <c r="A574" i="2"/>
  <c r="A582" i="2"/>
  <c r="A590" i="2"/>
  <c r="A598" i="2"/>
  <c r="A606" i="2"/>
  <c r="A614" i="2"/>
  <c r="A622" i="2"/>
  <c r="A630" i="2"/>
  <c r="A638" i="2"/>
  <c r="A239" i="2"/>
  <c r="A247" i="2"/>
  <c r="A237" i="2"/>
  <c r="A1076" i="2"/>
  <c r="A1084" i="2"/>
  <c r="A1094" i="2"/>
  <c r="A925" i="2"/>
  <c r="A933" i="2"/>
  <c r="A941" i="2"/>
  <c r="A950" i="2"/>
  <c r="A958" i="2"/>
  <c r="A966" i="2"/>
  <c r="A974" i="2"/>
  <c r="A905" i="2"/>
  <c r="A884" i="2"/>
  <c r="A892" i="2"/>
  <c r="A852" i="2"/>
  <c r="A838" i="2"/>
  <c r="A830" i="2"/>
  <c r="A816" i="2"/>
  <c r="A824" i="2"/>
  <c r="A796" i="2"/>
  <c r="A804" i="2"/>
  <c r="A786" i="2"/>
  <c r="A677" i="2"/>
  <c r="A685" i="2"/>
  <c r="A693" i="2"/>
  <c r="A701" i="2"/>
  <c r="A709" i="2"/>
  <c r="A717" i="2"/>
  <c r="A740" i="2"/>
  <c r="A748" i="2"/>
  <c r="A756" i="2"/>
  <c r="A764" i="2"/>
  <c r="A772" i="2"/>
  <c r="A780" i="2"/>
  <c r="A649" i="2"/>
  <c r="A657" i="2"/>
  <c r="A665" i="2"/>
  <c r="A566" i="2"/>
  <c r="A575" i="2"/>
  <c r="A583" i="2"/>
  <c r="A591" i="2"/>
  <c r="A599" i="2"/>
  <c r="A607" i="2"/>
  <c r="A615" i="2"/>
  <c r="A623" i="2"/>
  <c r="A631" i="2"/>
  <c r="A639" i="2"/>
  <c r="A240" i="2"/>
  <c r="A248" i="2"/>
  <c r="A238" i="2"/>
  <c r="A629" i="2"/>
  <c r="A637" i="2"/>
  <c r="A613" i="2"/>
  <c r="A621" i="2"/>
  <c r="A246" i="2"/>
  <c r="A236" i="2"/>
</calcChain>
</file>

<file path=xl/sharedStrings.xml><?xml version="1.0" encoding="utf-8"?>
<sst xmlns="http://schemas.openxmlformats.org/spreadsheetml/2006/main" count="3323" uniqueCount="983">
  <si>
    <t>Būvdarbu, materiāla vai izstrādājuma nosaukums</t>
  </si>
  <si>
    <t>1</t>
  </si>
  <si>
    <t>Uzmērīšana un nospraušana</t>
  </si>
  <si>
    <t>Objekts:</t>
  </si>
  <si>
    <t>BŪVDARBU APJOMU SARAKSTS</t>
  </si>
  <si>
    <t>Nr.p.k</t>
  </si>
  <si>
    <t>Specifik.Nr.</t>
  </si>
  <si>
    <t>Mērvienība</t>
  </si>
  <si>
    <t>Dažādi darbi</t>
  </si>
  <si>
    <t>km</t>
  </si>
  <si>
    <t>Koku ciršana ar celmu laušanu</t>
  </si>
  <si>
    <t>Zaru zāģēšana, izveidojot vainagu</t>
  </si>
  <si>
    <t>Betona bruģakmens seguma demontāža</t>
  </si>
  <si>
    <t>Ceļa apmales demontāža</t>
  </si>
  <si>
    <t>m</t>
  </si>
  <si>
    <t>Ietves apmales demontāža</t>
  </si>
  <si>
    <t>Ceļa horizontālo apzīmējumu noņemšana</t>
  </si>
  <si>
    <t>Zemes klātnes būvniecība</t>
  </si>
  <si>
    <t>Zemes klātnes ierakuma būvniecība</t>
  </si>
  <si>
    <t>Nogāžu nostiprināšana ar zāliena sējumu, melnzemes bērumu un ģeopaklāja nostiprinājumu NN-4</t>
  </si>
  <si>
    <t>Ar saistvielām nesaistītas konstruktīvās kārtas</t>
  </si>
  <si>
    <t>Dabīgā akmens bruģa seguma būvniecība (d=15-20cm)</t>
  </si>
  <si>
    <t>Ar saistvielām saistītas konstruktīvās kārtas</t>
  </si>
  <si>
    <t>Satiksmes aprīkojums</t>
  </si>
  <si>
    <t>1.4.1</t>
  </si>
  <si>
    <t>1.4.2</t>
  </si>
  <si>
    <t xml:space="preserve">Krūmu zāģēšana ar celmu laušanu </t>
  </si>
  <si>
    <t>1.4.3</t>
  </si>
  <si>
    <t>Solu ar pamatiem demontāža</t>
  </si>
  <si>
    <t>Asfalta seguma demontāža (hvid=20cm)</t>
  </si>
  <si>
    <t>Asfalta seguma demontāža (hvid=5cm)</t>
  </si>
  <si>
    <t>Ceļa zīmju demontāža</t>
  </si>
  <si>
    <t>Asfalta seguma savienojumu frēzēšana, h=4cm</t>
  </si>
  <si>
    <t>1.5.1</t>
  </si>
  <si>
    <t>1.5.2</t>
  </si>
  <si>
    <t>1.5.3</t>
  </si>
  <si>
    <t>Apzaļumošana ar zāliena sējumu un melnzemes bērumu NN-3</t>
  </si>
  <si>
    <t>Nogāžu nostiprināšana ar zāliena sējumu un melnzemes bērumu NN-3</t>
  </si>
  <si>
    <t>Nepastiprinātas salizturīgās kārtas būvniecība, h=40cm</t>
  </si>
  <si>
    <t>Nepastiprinātas salizturīgās kārtas būvniecība, h=30cm</t>
  </si>
  <si>
    <t>1.6.2</t>
  </si>
  <si>
    <t>1.6.4</t>
  </si>
  <si>
    <t>Nesaistītu minerālmateriālu 0/56 pamata nesošās kārtas būvniecība, h=20cm (N-III)</t>
  </si>
  <si>
    <t>Izlīdzinošā slāņa izbūve 4cm biezumā</t>
  </si>
  <si>
    <t>Betona bruģa seguma būvniecība 8cm biezumā (20x20cm, pelēks)</t>
  </si>
  <si>
    <t>Betona bruģa seguma būvniecība 8cm biezumā (10x20cm, melns)</t>
  </si>
  <si>
    <t>Taktilā betona bruģa seguma būvniecība 8cm biezumā ("pumpas", balts)</t>
  </si>
  <si>
    <t>Taktilā betona bruģa seguma būvniecība 8cm biezumā ("vadlīnija", balts)</t>
  </si>
  <si>
    <t>1.7.1</t>
  </si>
  <si>
    <t>Granīta apmales 100x22x15 cm uzstādīšana (uz minerālmateriālu maisījuma un betona pamata)</t>
  </si>
  <si>
    <t>Betona apmales 100x30x15 cm uzstādīšana (uz minerālmateriālu maisījuma un betona pamata)</t>
  </si>
  <si>
    <t>Betona apmales 100x30/22x15 cm uzstādīšana (uz minerālmateriālu maisījuma un betona pamata)</t>
  </si>
  <si>
    <t xml:space="preserve">Betona apmales 100x22x15 cm uzstādīšana (uz minerālmateriālu maisījuma un betona pamata) </t>
  </si>
  <si>
    <t xml:space="preserve">Betona apmales100x20x8 uzstādīšana (uz minerālmateriālu maisījuma un betona pamata) </t>
  </si>
  <si>
    <t xml:space="preserve">Betona apmales 50x30x16/26 (ar slīpu šķērsgriezumu) uzstādīšana (uz minerālmateriālu maisījuma un betona pamata) </t>
  </si>
  <si>
    <t xml:space="preserve">Betona apmales 50x30x16/26 (gala elements) uzstādīšana (uz minerālmateriālu maisījuma un betona pamata) </t>
  </si>
  <si>
    <t xml:space="preserve">Betona apmales 100x20x8 (velo) uzstādīšana (uz minerālmateriālu maisījuma un betona pamata) </t>
  </si>
  <si>
    <t>1.8.1</t>
  </si>
  <si>
    <t>1.8.2</t>
  </si>
  <si>
    <t>1.8.5</t>
  </si>
  <si>
    <t>Ielu nosaukuma norāžu metāla staba uzstādīšana</t>
  </si>
  <si>
    <t>Balstu, stabu aprīkošana ar marķējumu</t>
  </si>
  <si>
    <t>Ceļa horizontālie apzīmējumi:</t>
  </si>
  <si>
    <t xml:space="preserve">Betona apmales 100x20x8 (velo slīpa) uzstādīšana (uz minerālmateriālu maisījuma un betona pamata) </t>
  </si>
  <si>
    <t>Ceļa zīmes metāla staba uzstādīšana, ieskaitot pamatu</t>
  </si>
  <si>
    <t>Ceļa zīmes metāla staba ar konsoli uzstādīšana, ieskaitot pamatu</t>
  </si>
  <si>
    <t>Ceļa signālstabiņu D3 uzstādīšana</t>
  </si>
  <si>
    <t xml:space="preserve">Slodzi izlīdzinošo paneļu būvniecība (Greenmax SandwitchPanel 74 vai ekvivalents) </t>
  </si>
  <si>
    <t>Informatīvo plakātu uzstādīšana un demontāža</t>
  </si>
  <si>
    <t>Piezīmes:</t>
  </si>
  <si>
    <t>1. Būvdarbu apjomu saraksts skatāms kopā ar Būvdarbu specifikācijām.</t>
  </si>
  <si>
    <t xml:space="preserve">Ielu nosaukuma norāžu uz matāla staba uzstādīšana </t>
  </si>
  <si>
    <t>CEĻA DARBI (TS-CD)</t>
  </si>
  <si>
    <t>LABIEKĀRTOJUMS (TS-L)</t>
  </si>
  <si>
    <t>TS-CD daļa</t>
  </si>
  <si>
    <t>TS-L daļa</t>
  </si>
  <si>
    <t>1. Būvdarbu veicējam pirms piedāvājuma sagatavošanas iepazīties ar pilnu būvprojekta sastāvu, tai skaitā ar skaidrojošo aprakstu.</t>
  </si>
  <si>
    <t>2. Izstrādājot piedāvājumu, būvdarbu veicējam rūpīgi jāpārskata visi projekta rasējumi un skaidrojošais apraksts un apjomos jāiekļauj arī neuzrādītie darbi un materiāli, lai kvalitatīvi veiktu būvniecību atbilstoši konkrētā būvuzņēmēja tehnoloģijai, un, bez kuriem nebūtu iespējama būvdarbu tehnoloģiski pareiza, un, normatīviem atbilstoša, veikšana pilnā apjomā. Projektētie apjomi doti bez pielaidēm.</t>
  </si>
  <si>
    <t>LUKSOFORU OBJEKTI (LO)</t>
  </si>
  <si>
    <t>Luksoforu statnes un balsteņa montāža</t>
  </si>
  <si>
    <t>kpl</t>
  </si>
  <si>
    <t>Ceļa zīmju balsteņa montāža</t>
  </si>
  <si>
    <t>Luksofora montāža uz balsteņa</t>
  </si>
  <si>
    <t>Kabeļu ievilkšana aizsargcaurulēs (t.sk.esošājās), statnēs un sadalē</t>
  </si>
  <si>
    <t>Luksoforu sadales skapja (ar kontrolieri) montāža, t.sk. sazemēšana</t>
  </si>
  <si>
    <t>Luksoforu kontroliera programmēšana</t>
  </si>
  <si>
    <t>Luksoforu kontroliera programmas pielāgošana pēc nepieciešamības</t>
  </si>
  <si>
    <t>Video detektora montāža, komutēšana un pozicionēšana</t>
  </si>
  <si>
    <t>Video detektora parametrizēšana</t>
  </si>
  <si>
    <t>Video detektoru saskarnes moduļa uzstādīšana un komutēšana</t>
  </si>
  <si>
    <t>Luksoforu statne (h=3,25m)</t>
  </si>
  <si>
    <t>Balstenis luksoforu stiprināšanai</t>
  </si>
  <si>
    <t>Ceļa zīmju balstenis (h=2,3m)</t>
  </si>
  <si>
    <t>3-sekciju transporta luksofors ar 3x210mm LED lēcām, kronšteiniem un saulessargiem</t>
  </si>
  <si>
    <t>2-sekciju gājēju luksofors ar 2x210mm LED lēcām, kronšteiniem un saulessargiem</t>
  </si>
  <si>
    <t xml:space="preserve">Video detektoru saskarnes modulis (vismaz 4 kamerām) </t>
  </si>
  <si>
    <t>Signālkabelis CYKY 5x1,5mm2</t>
  </si>
  <si>
    <t>Signālkabelis NYY 14x1,5mm2</t>
  </si>
  <si>
    <t>Datu kabelis F/UTP 4x2x0,57mm2</t>
  </si>
  <si>
    <t>Iznesuma traverzas montāža</t>
  </si>
  <si>
    <t>Signālkabelis NYY 19x1,5mm2</t>
  </si>
  <si>
    <t>2. Darbu veidiem, kuriem uzrādīta tilpuma mērvienība, apjoms materiāliem ir blīvā veidā.</t>
  </si>
  <si>
    <t>BK daļa</t>
  </si>
  <si>
    <t>t</t>
  </si>
  <si>
    <t xml:space="preserve">Tranšejas sienu nostiprināšana ar metāla vairogiem (divpusēji) pie dziļuma, kas lielāks par 1,5 m. *norādīts tekošais tranšejas garums, pieņemot, ka sienas nostiprinātas abās būvgrāvja pusēs </t>
  </si>
  <si>
    <r>
      <t>m</t>
    </r>
    <r>
      <rPr>
        <vertAlign val="superscript"/>
        <sz val="10"/>
        <rFont val="Arial"/>
        <family val="2"/>
        <charset val="186"/>
      </rPr>
      <t>3</t>
    </r>
  </si>
  <si>
    <t>objekts</t>
  </si>
  <si>
    <t>Izpilddokumentācijas sagatavošana, digitālā uzmērīšana</t>
  </si>
  <si>
    <t>1. Darbu apjomi var tikt precizēti būvdarbu laikā;</t>
  </si>
  <si>
    <t>2. Caurules ieguldīt uz 15cm izlīdzinātas blietētās smilts mpamatnes (skatīt rasējumu LKT-6);</t>
  </si>
  <si>
    <t>3. Caurules apbērums 15cm (skatīt rasējumu LKT-6);</t>
  </si>
  <si>
    <t>4. Darbu apjomu tabulas skatīt kopā ar rasējumiem;</t>
  </si>
  <si>
    <t>5. Aprēķinos tranšejas platums trasēm pieņemts - 1,5m. Aprēķini veikti pie taisnām tranšejas sienām.</t>
  </si>
  <si>
    <r>
      <t xml:space="preserve">6*. Grunts nomaiņu var neparedzēt gadījumos, ja esošo grunti var sablīvēt līdz Dr </t>
    </r>
    <r>
      <rPr>
        <sz val="10"/>
        <rFont val="Calibri"/>
        <family val="2"/>
        <charset val="186"/>
      </rPr>
      <t>≥</t>
    </r>
    <r>
      <rPr>
        <sz val="10"/>
        <rFont val="Arial"/>
        <family val="2"/>
        <charset val="186"/>
      </rPr>
      <t xml:space="preserve"> 95% zaļajā zonā un zem brauktuvēm ar grants segumu, līdz Dr ≥ 98% zem brauktuvēm ar asfaltbetona segumu, bet to iepriekš saskaņojot ar būvuzraugu!</t>
    </r>
  </si>
  <si>
    <r>
      <t>7*. Smilts apjoms m</t>
    </r>
    <r>
      <rPr>
        <vertAlign val="superscript"/>
        <sz val="10"/>
        <rFont val="Arial"/>
        <family val="2"/>
        <charset val="186"/>
      </rPr>
      <t>3</t>
    </r>
    <r>
      <rPr>
        <sz val="10"/>
        <rFont val="Arial"/>
        <family val="2"/>
        <charset val="186"/>
      </rPr>
      <t xml:space="preserve"> norādīts noblīvētā stāvoklī.</t>
    </r>
  </si>
  <si>
    <t>8*. Tranšejas aizbēršana līdz ceļa seguma konstrukcijai. ATJAUNOJAMO SEGUMU APJOMI BŪVDARBU ROBEŽĀS IEKĻAUTI BŪVPROJEKTA TERITORIJAS SADAĻĀ!</t>
  </si>
  <si>
    <t>Dr - standarta blīvums pēc Proktora.</t>
  </si>
  <si>
    <t>LKT daļa</t>
  </si>
  <si>
    <t>Tranšejas rakšana un aizbēršana ūdensvada montāžai (ieskaitot grunts nomaiņu*, aizvešanu, atvešanu utt.) H÷2,00 m</t>
  </si>
  <si>
    <t>Smilts pamatnes ierīkošana zem ūdensvada cauruļvadiem, h=15 cm</t>
  </si>
  <si>
    <t xml:space="preserve">Smilšu apbērums ūdensvada cauruļvadiem, h=15cm </t>
  </si>
  <si>
    <t>Gruntsūdens līmeņa pazemināšana</t>
  </si>
  <si>
    <t xml:space="preserve">Ūdensvada U1 montāžas darbi </t>
  </si>
  <si>
    <t>Caurule  PE100 SDR11 OD25  PN16; H÷2,0m;  montāža un ar to saistītie darbi</t>
  </si>
  <si>
    <t>Signāllentas “Uzmanību, ūdensvads!”  ar signālkabeli (atbilstoši LVS EN 12613) montāža</t>
  </si>
  <si>
    <t xml:space="preserve">EM līkums 90° OD25, PN10 </t>
  </si>
  <si>
    <t xml:space="preserve">Ūdensvada hidrauliskā pārbaude </t>
  </si>
  <si>
    <t>Ūdensvada dezinfekcija</t>
  </si>
  <si>
    <t>Ūdensvada trases nospraušana</t>
  </si>
  <si>
    <t>Signālkabelis veidgabaliem, teleskopam, ūdens uzskaites akai (SIA "Rīgas ūdens" piederības zonā), montāža ar stiprinājumiem</t>
  </si>
  <si>
    <t>2. Darbu apjomu tabulas skatīt kopā ar rasējumiem;</t>
  </si>
  <si>
    <t>3. Materiālu komplektāciju veikt atbilstoši izstrādātājam projektam, saskaņā ar ražotājfirmu un LR normatīvo aktu nosacījumiem;</t>
  </si>
  <si>
    <r>
      <t>4. Smilts apjoms m</t>
    </r>
    <r>
      <rPr>
        <vertAlign val="superscript"/>
        <sz val="10"/>
        <rFont val="Arial"/>
        <family val="2"/>
        <charset val="186"/>
      </rPr>
      <t>3</t>
    </r>
    <r>
      <rPr>
        <sz val="10"/>
        <rFont val="Arial"/>
        <family val="2"/>
        <charset val="186"/>
      </rPr>
      <t xml:space="preserve"> norādīts noblīvētā stāvoklī.</t>
    </r>
  </si>
  <si>
    <r>
      <t xml:space="preserve">* Grunts nomaiņu var neparedzēt gadījumos, ja esošo grunti var sablīvēt līdz Dr </t>
    </r>
    <r>
      <rPr>
        <sz val="10"/>
        <rFont val="Calibri"/>
        <family val="2"/>
        <charset val="186"/>
      </rPr>
      <t>≥</t>
    </r>
    <r>
      <rPr>
        <sz val="10"/>
        <rFont val="Arial"/>
        <family val="2"/>
        <charset val="186"/>
      </rPr>
      <t xml:space="preserve"> 95%, bet to iepriekš saskaņojot ar būvuzraugu!</t>
    </r>
  </si>
  <si>
    <t>UKT daļa</t>
  </si>
  <si>
    <t>ELEKTRONISKO SAKARU SISTĒMAS (ĀRĒJĀS) (EST)</t>
  </si>
  <si>
    <t>EST daļa</t>
  </si>
  <si>
    <t>Galvenie materiāli</t>
  </si>
  <si>
    <t>Brīdīnājuma lente</t>
  </si>
  <si>
    <t>gb</t>
  </si>
  <si>
    <t>Montāžas materiāli (skrūves, saites utt.)</t>
  </si>
  <si>
    <t>Silikons (neitrāls)</t>
  </si>
  <si>
    <t>Būvdarbi</t>
  </si>
  <si>
    <t>Tranšejas rakšana un aizbēršana platumā līdz 0.5m ar rokām</t>
  </si>
  <si>
    <t xml:space="preserve">Polietilēna cauruļu guldīšana tranšejā un savienojumu izbūve </t>
  </si>
  <si>
    <t>Brīdinājuma lentes ieguldīšana tranšejā</t>
  </si>
  <si>
    <t>Objekta pieņemšana ekspluatācijā</t>
  </si>
  <si>
    <t xml:space="preserve">Transporta organizēšanas plāna izstrādāšana un realizēšana </t>
  </si>
  <si>
    <t>Dokumentācija, atzinumi, rakšanas atļaujas saņemšana un noslēgšana</t>
  </si>
  <si>
    <t>Būvniecības atkritumu utilizācija</t>
  </si>
  <si>
    <t>Telekomunikāciju tīklu izpilddokumentācijas izgatavošana (ģeodēzija un trases nospraušana)</t>
  </si>
  <si>
    <t>Transporta izdevumi</t>
  </si>
  <si>
    <t>Pazemes kabelis VMOHBU 30x2x0.5</t>
  </si>
  <si>
    <t>Šķeltā caurule d.110mm</t>
  </si>
  <si>
    <t>Polietilēna caurule d.50mm, 750N, l-6000mm (ar rezervi 6%)</t>
  </si>
  <si>
    <t>Polietilēna caurule d.100mm, 750N, l-6000mm (ar rezervi 6%)</t>
  </si>
  <si>
    <t>Brīdīnājuma lente šķeltai caurulei</t>
  </si>
  <si>
    <t>Virve kabeļa ievilkšanai(6mm/500m)</t>
  </si>
  <si>
    <t>Caurules noslēdzošais gals (100 mm)</t>
  </si>
  <si>
    <t>KP-PEH kabeļu savienošanas aka 800x650mm bez dibena</t>
  </si>
  <si>
    <t>Akas lūka, ar ietvaru 12.5t ar TET logo</t>
  </si>
  <si>
    <t>Kabeļu akas dzelzbetona riņķis</t>
  </si>
  <si>
    <t>Atloks dz/b gredzena stiprināšanai</t>
  </si>
  <si>
    <t>Cementa java, 25kg</t>
  </si>
  <si>
    <t>Opt. tīrīšanas salvete(Nitto)</t>
  </si>
  <si>
    <t>Ķīmiski tīrs izopropilspirts (50g)</t>
  </si>
  <si>
    <t>pac</t>
  </si>
  <si>
    <t>Kabeļu saitīte 200x4,8 melna</t>
  </si>
  <si>
    <t>Opt.šķiedru sav.aizs.uzmava 60mm</t>
  </si>
  <si>
    <t>Kabeļu dzīslu tīrīšanas komplekts 4413-S</t>
  </si>
  <si>
    <t>Tranšejas rakšana un aizbēršana, platums 0.5m</t>
  </si>
  <si>
    <t>Esošo kabeļu aizsardzība ar šķelto cauruli</t>
  </si>
  <si>
    <t>Sagatavošanas darbi kabeļa ievilkšanai brīvā, jaunizbūvētā kabeļu kanalizācijā</t>
  </si>
  <si>
    <t>Kabeļu kanalizācijas caurejamības pārbaude (buksiera ievilkšana kabeļu kanalizācijā)</t>
  </si>
  <si>
    <t>Kabeļu 22-32 mm diametrā ieguldīšana kabeļu kanalizācijā</t>
  </si>
  <si>
    <t>Brīdinājuma lentes ieguldīšana tranšejā šķeltai caurulei</t>
  </si>
  <si>
    <t>Kabeļu akas KP-PEH (800x650) uzstādīšana uz esoš. caurulem</t>
  </si>
  <si>
    <t>Staba balsta virziena nomaiņu, ieskaitot zemes darbus</t>
  </si>
  <si>
    <t>Vara kab. uzmavas montāža akā</t>
  </si>
  <si>
    <t>Esošās optiskās uzmavas pārmontāža akā</t>
  </si>
  <si>
    <t>Sadales vai maģistrālā tīkla kabeļa uzmavas montāža, kabeļiem ar kopējo tilpumu līdz 100x2, kabeļu skaits līdz 2 kabeļiem (uzmava)</t>
  </si>
  <si>
    <t>Maģistrālo un sadales kabeļu mērījumi starp gala iekārtām 1.pāris</t>
  </si>
  <si>
    <t>pāris</t>
  </si>
  <si>
    <t>Maģistrālo un sadales kabeļu mērījumi starp gala iekārtām, katrs nākošais pāris</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</si>
  <si>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</si>
  <si>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</si>
  <si>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</si>
  <si>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Buksiera ievilkšana</t>
  </si>
  <si>
    <t>Esošas betona kabeļu kanalizācijas demontāža</t>
  </si>
  <si>
    <t>Sakaru kabeļu akas demontāža</t>
  </si>
  <si>
    <t>Vara kabeļu demontāža</t>
  </si>
  <si>
    <t>Optisko kabeļu demontāža</t>
  </si>
  <si>
    <t>Montāžas materiāli</t>
  </si>
  <si>
    <t>1.8.7</t>
  </si>
  <si>
    <t>Materiālu specifikācija</t>
  </si>
  <si>
    <t>Nozarošanas spaiļu komplekts FTG-KA502</t>
  </si>
  <si>
    <t>Kabeļa brīdinājuma lente, 125mm</t>
  </si>
  <si>
    <t>Celtniecības smilts</t>
  </si>
  <si>
    <t>Šķembas (zem apg. staba pamatiem)</t>
  </si>
  <si>
    <t>Montāžas palīgmateriāli</t>
  </si>
  <si>
    <t>Darbu daudzumu kopsavilkums</t>
  </si>
  <si>
    <t>Plastmasas caurules guldīšana gatavā tranšejā</t>
  </si>
  <si>
    <t>PEHD caurules d=70 līdz 110 mm horizontāla urbšana-caurvilkšana</t>
  </si>
  <si>
    <t>Kabeļa brīdinājuma lentas ieklāšana</t>
  </si>
  <si>
    <t>ZS kabeļa līdz 35 mm2 ievēršana proj. caurulē</t>
  </si>
  <si>
    <t xml:space="preserve">ZS sausā kabeļa līdz 35 mm2 gala apdare </t>
  </si>
  <si>
    <t>Nozarošanas spaiļu montāža</t>
  </si>
  <si>
    <t>Kabeļu kurpes montāža</t>
  </si>
  <si>
    <t>Kabelis pa celtniecības konstrukcijām (stabā)</t>
  </si>
  <si>
    <t>Būvgružu utilizācija</t>
  </si>
  <si>
    <t>Šķembas ieklāšana (zem apg. staba pamatiem)</t>
  </si>
  <si>
    <t>Trases nospraušana</t>
  </si>
  <si>
    <t>Elektropārvades līnijas ģeodēziskā kontrolkartēšana</t>
  </si>
  <si>
    <t>Demontāžas darbi</t>
  </si>
  <si>
    <t>Rakšanas atļaujas saņemšana</t>
  </si>
  <si>
    <t>Transporta un gājēju kustības organizēšana</t>
  </si>
  <si>
    <t>Tehniskās dokumentācijas izgatavošana</t>
  </si>
  <si>
    <t>Objekta sagatavošana nodošanai-pieņemšanai ekspluatācijā</t>
  </si>
  <si>
    <t>Gājēju barjeras demontāža</t>
  </si>
  <si>
    <t>Inženiertīklu informatīvo plākšņu uzstādīšana</t>
  </si>
  <si>
    <t>Brīdinājuma zīmju uzstādīšana</t>
  </si>
  <si>
    <t>Priekšrocības zīmju uzstādīšana</t>
  </si>
  <si>
    <t>Priekšrocības zīmju (samazināta izmēra) uzstādīšana</t>
  </si>
  <si>
    <t>Aizlieguma zīmju uzstādīšana</t>
  </si>
  <si>
    <t>Rīkojuma zīmju uzstādīšana</t>
  </si>
  <si>
    <t>Norādījuma zīmju uzstādīšana</t>
  </si>
  <si>
    <t>Virzienu rādītāju un informācijas zīmju uzstādīšana</t>
  </si>
  <si>
    <t>Papildzīmju uzstādīšana</t>
  </si>
  <si>
    <t>I tipa krāsas ceļa horizontālo apzīmējumu uzklāšana ar mehānismiem</t>
  </si>
  <si>
    <t>I tipa krāsas ceļa horizontālo apzīmējumu uzklāšana ar roku darbu</t>
  </si>
  <si>
    <t>gabals</t>
  </si>
  <si>
    <t>kilometrs</t>
  </si>
  <si>
    <t>kvadrātmetrs</t>
  </si>
  <si>
    <t>komplekts</t>
  </si>
  <si>
    <t>tonna</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</si>
  <si>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būvdarbarbu tehnoloģiska pareiza un spēka esošajiem normatīviem atbilstoša veikšana pilnā apjomā.</t>
  </si>
  <si>
    <t>2. Materiālu komplektāciju veikt atbilstoši izstrādātājam projektam, ražotājfirmu un LR normatīvo aktu nosacījumiem.</t>
  </si>
  <si>
    <t xml:space="preserve">3. Šos darbu un materiālu apjomus skatīt kopā ar projekta dokumentāciju. </t>
  </si>
  <si>
    <t>5. Pirms el. sadalnes komplektēšanas un montāžas sazināties ar RĀMD pārstāvjiem.</t>
  </si>
  <si>
    <t>6. Gaismekļu marku un parametrus skatīt apgaismojuma aprēķina. Pirms LED gaismekļu, vadības bloku C-Node pasūtīšanas sazināties ar RĀMD pārstāvjiem.</t>
  </si>
  <si>
    <t>7. Pēc RĀMD izvērtēšanas demontētos materiālus nodod RĀMD” noliktavā.</t>
  </si>
  <si>
    <t>ELT (apgaismojuma) daļa</t>
  </si>
  <si>
    <t>ELT (abonenta kabeļi) daļa</t>
  </si>
  <si>
    <t>Mērvienību apzīmējumi un saīsinājumi:</t>
  </si>
  <si>
    <t>Kanalizācijas tīklu CCTV inspekcija</t>
  </si>
  <si>
    <t>paciņa</t>
  </si>
  <si>
    <t>2. Būvdarbu veicējam nodrošināt darbu veikšanu piemērotos laika apstākļos, izvērtēt būvniecības kalendāro grafiku un darbu veikšanas izmaksās ievert nepieciešamos pasākumus un materiālus darbu veikšanai nelabvēlīgos laika apstākļos.</t>
  </si>
  <si>
    <t>3. Zemes klātnes ierakuma izbūve ietver arī esošā augsnes slāņa norakšanu, kā arī esošo ceļa segu un ietvju konstrukciju pamata kārtu demontāžu.</t>
  </si>
  <si>
    <t xml:space="preserve">   </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</si>
  <si>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</si>
  <si>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3. Dotajā sarakstā var nebūt iekļauti visi materiāli, kas norādīti būvprojekta rasējumos, tādēļ Būvuzņēmējam, sastādot būvdarbu tāmi, jāizpēta un jāizvērtē visa projekta dokuemntācija kopumā, nevis tikai dotais saraksts.</t>
  </si>
  <si>
    <t>4. Būvdarbu veicējam ievērtēt būvniecības kalendāro laika periodu un paredzēt visus papildus darbus, kas var rasties būvniecībai nelabvēlīgu laika apstākļu dēļ (piem., sasaluma periods, virsūdeņu pieplūšana, u.c.).</t>
  </si>
  <si>
    <t xml:space="preserve">3. Šos darbu un materiālu apjomus skatīt kopā ar projekta dokumentāciju.   </t>
  </si>
  <si>
    <t xml:space="preserve">2. Materiālu komplektāciju veikt atbilstoši izstrādātājam projektam, ražotājfirmu un LR normatīvo aktu nosacījumiem.  </t>
  </si>
  <si>
    <t>SVARĪGI!!! Saraksts skatāms kopā ar piezīmēm un būvprojekta dokumentāciju, ieskaitot būvdarbu specifikācijas.</t>
  </si>
  <si>
    <t>4.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</si>
  <si>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5.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</si>
  <si>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9.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</si>
  <si>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6. Būvdaru veicējam jāievērtē, ka veicama atkārtota augsnes uzlabošana un atkārtota analīžu veikšana, ja piegādātā augsne neatbilst izstrādātajai receptūrai (skatīt TS-L skaidrojošo aprakstu).</t>
  </si>
  <si>
    <t>4. Pirms nodošanas ekspluatācijā ir jāpārliecinās par visu iestādito augu stāvokli un jāveic augu nomaiņa, ja tie ir bojāti vai nokaltuši.</t>
  </si>
  <si>
    <t>3. Pirms labiekārtojuma elementu uzstādīšanas jāveic novietojuma nospraušana un saskaņošana dabā ar autoru.</t>
  </si>
  <si>
    <t>Reģionālas un pilsētas nozīmes velo infrastruktūras izveide maršrutā Rīga-Babīte-Piņķi</t>
  </si>
  <si>
    <t>DS-23-4577-li (2023-CP/091-58)</t>
  </si>
  <si>
    <t>Slokas iela, Dammes iela, Anniņmuižas bulvāris, Bebru iela, Kurzemes prospekts, Jūrmalas gatve, Kandavas iela, Daugavgrīvas iela, Durbes iela, Rīga</t>
  </si>
  <si>
    <t>Koku ciršana ar celmu frēzēšanu</t>
  </si>
  <si>
    <t>Betona seguma demontāža</t>
  </si>
  <si>
    <t>Betona konstrukciju demontāža</t>
  </si>
  <si>
    <t>Akmens mūra atbalsta sienas demontāža</t>
  </si>
  <si>
    <t>Autobusu pieturas nojumes demontāža</t>
  </si>
  <si>
    <t>Riteņu novietnes demontāža</t>
  </si>
  <si>
    <t>Vietējas nozīmes ģeodēziskā tīkla punkta aizsardzība un atjaunošana</t>
  </si>
  <si>
    <t>Granīta apmales 100x20x8 cm uzstādīšana (uz minerālmateriālu maisījuma un betona pamata)</t>
  </si>
  <si>
    <t>Aizlieguma zīmju (samazināta izmēra) uzstādīšana</t>
  </si>
  <si>
    <t xml:space="preserve">Vertikālo apzīmējumu uzstādīšana </t>
  </si>
  <si>
    <t xml:space="preserve">Vertikālā apzīmējuma metāla staba uzstādīšana, ieskaitot pamatu </t>
  </si>
  <si>
    <t xml:space="preserve">Velosipēdu ceļa seguma uzklāšana - sarkans (RAL3009/Oxide red  SRT ≥45 (MAPEI Mapecoat TNS System pārklājums tonī ROSSO CHIARO/Light Red), pirms būvdarbu uzsākšanas tonis jāsaskaņo ar Pasūtītāju </t>
  </si>
  <si>
    <t>Cits aprīkojums:</t>
  </si>
  <si>
    <t>MODULĀRS SOLS - Stones module #1 Bench H450 5202-900
izmērs: h=0.45 m, a=1.99 m, b=0.70 m;
tonis: Nordic pine (kokam), RAL 7039 (metālam), pulverkrāsojums</t>
  </si>
  <si>
    <t>MODULĀRS SOLS - Stones module #1 Bench H600 5204-900
izmērs: h=0.60 m, a=1.99 m, b=0.70 m;
tonis: Nordic pine (kokam), RAL 7039 (metālam), pulverkrāsojums</t>
  </si>
  <si>
    <t>MODULĀRS SOLS - Stones module #2 Bench H450 5206-900
izmērs: h=0.45 m, a=1.32 m, b=1.00 m;
tonis: Nordic pine (kokam), RAL 7039 (metālam), pulverkrāsojums</t>
  </si>
  <si>
    <t>MODULĀRS SOLS - Stones module #2 Bench H600 5208-900
izmērs: h=0.60 m, a=1.32 m, b=1.00 m;
tonis: Nordic pine (kokam), RAL 7039 (metālam), pulverkrāsojums</t>
  </si>
  <si>
    <t>MODULĀRS SOLS - Stones module #3 Bench H600 5212-900
izmērs: h=0.60 m, a=1.65 m, b=1.65 m;
tonis: Nordic pine (kokam), RAL 7039 (metālam), pulverkrāsojums</t>
  </si>
  <si>
    <t>MODULĀRS AUGU KONTEINERS - Stones module #2 Planter H550 5286-900
izmērs: h=0.55 m, a=1.32 m, b=1.00 m;
tonis: RAL 7039 (metālam), pulverkrāsojums</t>
  </si>
  <si>
    <t>MODULĀRS AUGU KONTEINERS - Stones module #3 Planter H550 5290-900
izmērs: h=0.55 m, a=1.65 m, b=1.32 m;
tonis: RAL 7039 (metālam), pulverkrāsojums</t>
  </si>
  <si>
    <t>ATKRITUMU URNA - City litter bin with ashtray 150 litres 261-900
izmērs: h=0.98 m, Ø=0.56 m;
tonis: RAL 7039 (metālam), pulverkrāsojums</t>
  </si>
  <si>
    <t>VELO STATĪVS, LIELS
izmērs: h=0.90 m, a=0.80 m, b=0.05 m;
tonis: RAL 7039 (metālam), pulverkrāsojums</t>
  </si>
  <si>
    <t>VELO STATĪVS, MAZS
izmērs: h=0.90 m, a=0.50 m, b=0.05 m;
tonis: RAL 7039 (metālam), pulverkrāsojums</t>
  </si>
  <si>
    <t>VELO KĀJU BALSTS, LIELS
izmērs: h=1.10 - 1.30 m, a=2.00 - 3.00 m, b=0.25 - 0.40 m;
tonis: RAL 7039 (metālam), pulverkrāsojums</t>
  </si>
  <si>
    <t>VELO KĀJU BALSTS, MAZS
izmērs: h=1.10 - 1.30 m, Ø=100-120 m;
tonis: RAL 7039 (metālam), pulverkrāsojums</t>
  </si>
  <si>
    <t>VELO REMONTA STACIJA - IBOMBO PRS-LV2
izmērs: h=1.58 m, a=0.51 m, b=0.40 m;
tonis: RAL 9006 (metālam), pulverkrāsojums</t>
  </si>
  <si>
    <t>DZERAMĀ ŪDENS KRĀNS - LK4420BF1UDB
izmērs: h=1.63 m, a=0.74 m, b=0.66 m;
tonis: Gray (GRY) (metālam), pulverkrāsojums</t>
  </si>
  <si>
    <t>NOROBEŽOJOŠS STABIŅŠ
izmērs: h=0.90 m, Ø=0.076 m;
tonis: RAL 7039 (metālam), pulverkrāsojums</t>
  </si>
  <si>
    <t>LAUKAKMEŅI LIETUS DĀRZOS
fr. 1 : 0.3-0.7 m;
tonis: pelēki un tumši pelēki</t>
  </si>
  <si>
    <t>LAUKAKMEŅI LIETUS DĀRZOS
fr. 2 : 0.7-1.0 m;
tonis: pelēki un tumši pelēki</t>
  </si>
  <si>
    <t>1.9</t>
  </si>
  <si>
    <t>Luksoforu kontroliera sadales skapis Shneider Electric Thalassa PLAZ 1250x750x320mm (vai analogs) komplektā ar pamatni, zemējuma komplektu, apsildi un apgaismojumu, kā arī 24V barošanas bloku vājstrāvas iekārtām</t>
  </si>
  <si>
    <t>Luksoforu kontrolieris Swarco ITC-3 ar 24 vājstrāvas ievadu bloku  (vai analogs)</t>
  </si>
  <si>
    <t>Industriāla tipa mobilo datu pārraides tīkla modēms Robustel R3000 LTE (vai analogs) ar vismaz 4 LAN portiem</t>
  </si>
  <si>
    <t>Iznesuma traverza (dažāda garuma)</t>
  </si>
  <si>
    <t>Transporta video detektors (FLIR Traficam AI vai analogs) ar šaurleņķa lēcu</t>
  </si>
  <si>
    <t>Gājēju siltumstarojuma video detektors (FLIR TrafiOne 195 vai analogs)</t>
  </si>
  <si>
    <t>Signālkabelis NYY 30x1,5mm2</t>
  </si>
  <si>
    <t>LIETUS KANALIZĀCIJA (LKT)</t>
  </si>
  <si>
    <t xml:space="preserve">Zemes darbi projektēto LKT tīklu darbu zonā </t>
  </si>
  <si>
    <t>Tranšejas rakšana un aizbēršana lietus kanalizācijas tīklu montāžai (ieskaitot grunts nomaiņu*) H=1,0-1,5 m , Bvid=1,2-1,5 m</t>
  </si>
  <si>
    <t>Tranšejas rakšana un aizbēršana lietus kanalizācijas tīklu montāžai (ieskaitot grunts nomaiņu*) H=1,5-2,0 m, Bvid=1,2-1,5 m</t>
  </si>
  <si>
    <t>Tranšejas rakšana un aizbēršana lietus kanalizācijas tīklu montāžai (ieskaitot grunts nomaiņu*) H=2,0-2,5 m, Bvid=1,2-1,5 m</t>
  </si>
  <si>
    <t>Tranšejas rakšana un aizbēršana lietus kanalizācijas tīklu montāžai (ieskaitot grunts nomaiņu*) H=2,5-3,0 m, Bvid=1,2-1,5 m</t>
  </si>
  <si>
    <t>Tranšejas rakšana un aizbēršana lietus kanalizācijas tīklu montāžai (ieskaitot grunts nomaiņu*) H=3,0-3,5 m, Bvid=1,2-1,5 m</t>
  </si>
  <si>
    <t>Tranšejas rakšana un aizbēršana lietus kanalizācijas tīklu montāžai (ieskaitot grunts nomaiņu*) H=3,5-4,0 m, Bvid=1,2-1,5 m</t>
  </si>
  <si>
    <t xml:space="preserve">Smilts pamatnes ierīkošanai zem kanalizācijas  cauruļvadiem, h=15 cm </t>
  </si>
  <si>
    <t xml:space="preserve">Smilts apbēruma izveidei virs kanalizācijas cauruļvadiem h=15cm </t>
  </si>
  <si>
    <t xml:space="preserve">Lietus kanalizācijas montāžas darbi </t>
  </si>
  <si>
    <t xml:space="preserve">PP lietus kanalizācijas caurules ar uzmavām un blīvi DN/OD450mm; ieguldes klase SN8, montāža un ar to saistītie darbi  </t>
  </si>
  <si>
    <t xml:space="preserve">PP lietus kanalizācijas caurules ar uzmavām un blīvi DN/OD315mm; ieguldes klase SN8, montāža un ar to saistītie darbi  </t>
  </si>
  <si>
    <t xml:space="preserve">PP lietus kanalizācijas caurules ar uzmavām un blīvi DN/OD250mm; ieguldes klase SN8, montāža un ar to saistītie darbi  </t>
  </si>
  <si>
    <t xml:space="preserve">PP lietus kanalizācijas caurules ar uzmavām un blīvi OD200mm; ieguldes klase SN8, montāža un ar to saistītie darbi  </t>
  </si>
  <si>
    <t xml:space="preserve">PP lietus kanalizācijas caurules ar uzmavām un blīvi DN/OD110mm; ieguldes klase SN8, montāža un ar to saistītie darbi  </t>
  </si>
  <si>
    <t xml:space="preserve">Drenāžas caurules  DN/OD110 mm 180°, HARD HDPE 180° (LP), ieguldes klase SN8, ar tranšejas rakšanu , drenāžas slāņa ierīkošanu, geotekstīla paklājā ievilkšanu, aizbēršanu, grunts nomaiņu, izvešanu, atvešanu, caurules montāžu  un ar to saistītie darbi    </t>
  </si>
  <si>
    <t xml:space="preserve">PP skataka ar teleskopu DN1000/625mm, H=1,0-1,5m, komplektā ar pamatni, pieslēgumiem un  40tn ķeta lūku un vāku asfalta segumā, montāža  un ar to saistītie darbi  </t>
  </si>
  <si>
    <t xml:space="preserve">PP skataka ar teleskopu DN1000/625mm, H=1,0-1,5m, komplektā ar pamatni, pieslēgumiem un  40tn ķeta lūku un vāku bruģa segumā, montāža  un ar to saistītie darbi  </t>
  </si>
  <si>
    <t xml:space="preserve">PP skataka ar teleskopu DN1000/625mm, H=1,0-1,5m, komplektā ar pamatni, pieslēgumiem un  40tn ķeta lūku un vāku zālāja segumā, montāža  un ar to saistītie darbi  </t>
  </si>
  <si>
    <t xml:space="preserve">PP skataka  DN1000/625mm, H=1,5-2,0m, komplektā ar pamatni, pieslēgumiem un  40tn ķeta lūku un vāku bruģa segumā, montāža  un ar to saistītie darbi  </t>
  </si>
  <si>
    <t xml:space="preserve">PP skataka  DN1000/625mm, H=1,5-2,0m, komplektā ar pamatni, pieslēgumiem un  40tn ķeta lūku un vāku zālāja segumā, montāža  un ar to saistītie darbi  </t>
  </si>
  <si>
    <t xml:space="preserve">PP skataka  DN1000/625mm, H=2,0-2,5m, komplektā ar pamatni, pieslēgumiem  un  40tn ķeta lūku un vāku asfalta segumā, montāža  un ar to saistītie darbi  </t>
  </si>
  <si>
    <t xml:space="preserve">PP skataka  DN600/500mm, H=1,0-1,5m, komplektā ar pamatni, pieslēgumiem  un  40tn ķeta lūku un vāku bruģa segumā, montāža  un ar to saistītie darbi  </t>
  </si>
  <si>
    <t xml:space="preserve">PP lietus ūdens uztvērējaka (gūlija) DN600mm, H=1,0-1,5m, komplektā ar pamatni, pieslēgumiem  un   40tn kvadrātveida ķeta  resti, montāža  un ar to saistītie darbi  </t>
  </si>
  <si>
    <t xml:space="preserve">PP lietus ūdens uztvērējaka (gūlija) DN600mm, H=1,5-2,0m, komplektā ar pamatni, pieslēgumiem  un   40tn kvadrātveida ķeta  resti, montāža  un ar to saistītie darbi  </t>
  </si>
  <si>
    <t xml:space="preserve">PP lietus ūdens uztvērējaka (gūlija) DN600mm, H=3,0-3,5m, komplektā ar pamatni, pieslēgumiem  un   40tn kvadrātveida ķeta  resti, montāža  un ar to saistītie darbi  </t>
  </si>
  <si>
    <t xml:space="preserve">PP lietus ūdens uztvērējaka (gūlija) DN600mm, H=1,0-1,5m, komplektā ar pamatni, pieslēgumiem  un  40tn borta ķeta  resti, montāža  un ar to saistītie darbi  </t>
  </si>
  <si>
    <t xml:space="preserve">PP lietus ūdens uztvērējaka (gūlija) DN600mm, H=1,5-2,0m, komplektā ar pamatni, pieslēgumiem  un  40tn borta ķeta  resti, montāža  un ar to saistītie darbi  </t>
  </si>
  <si>
    <t xml:space="preserve">PP lietus ūdens uztvērējaka (gūlija) DN600mm, H=2,0-2,5m, komplektā ar pamatni, pieslēgumiem  un  40tn borta ķeta  resti, montāža  un ar to saistītie darbi  </t>
  </si>
  <si>
    <t xml:space="preserve">PP lietus ūdens uztvērējaka (gūlija) DN600mm, H=2,5-3,0m, komplektā ar pamatni, pieslēgumiem  un  40tn borta ķeta  resti, montāža  un ar to saistītie darbi  </t>
  </si>
  <si>
    <t xml:space="preserve">PP lietus ūdens uztvērējaka (gūlija) DN400mm, H=1,0-1,5m, komplektā ar pamatni, pieslēgumiem  un  40tn ķeta  resti, montāža  un ar to saistītie darbi  </t>
  </si>
  <si>
    <t xml:space="preserve">PP lietus ūdens uztvērējaka (gūlija) DN400mm, H=1,5-2,0m, komplektā ar pamatni, pieslēgumiem  un  40tn ķeta  resti, montāža  un ar to saistītie darbi  </t>
  </si>
  <si>
    <t xml:space="preserve">PP lietus ūdens uztvērējaka (gūlija) DN400mm, H=2,0-2,5m, komplektā ar pamatni, pieslēgumiem  un  40tn ķeta  resti, montāža  un ar to saistītie darbi  </t>
  </si>
  <si>
    <t xml:space="preserve">PP lietus ūdens uztvērējaka (gūlija) DN400mm, H=1,5-2,0m, komplektā ar pamatni, pieslēgumiem  un  40tn borta ķeta  resti, montāža  un ar to saistītie darbi  </t>
  </si>
  <si>
    <t xml:space="preserve">PP lietus ūdens uztvērējaka (gūlija) DN400mm, H=2,0-2,5m, komplektā ar pamatni, pieslēgumiem  un  40tn borta ķeta  resti, montāža  un ar to saistītie darbi  </t>
  </si>
  <si>
    <t xml:space="preserve">PP lietus ūdens uztvērējaka (gūlija) DN400mm, H=1,5-2,0m, komplektā ar pamatni, pieslēgumiem  un  kupolveida ķeta  resti, montāža  un ar to saistītie darbi  </t>
  </si>
  <si>
    <t xml:space="preserve">PP lietus ūdens uztvērējaka (gūlija) DN400mm, H=2,0-2,5m, komplektā ar pamatni, pieslēgumiem  un  kupolveida ķeta  resti, montāža  un ar to saistītie darbi  </t>
  </si>
  <si>
    <t xml:space="preserve">PP lietus ūdens uztvērējaka (gūlija) DN400mm, H=2,5-3,0m, komplektā ar pamatni, pieslēgumiem  un  kupolveida ķeta  resti, montāža  un ar to saistītie darbi  </t>
  </si>
  <si>
    <t xml:space="preserve">Dzelzsbetona skataka komplektā ar dzelzsbetona pārsedzi, 40tn ķeta lūku un vāku asfalta seguma , DN1000 mm, H=1,0-1,5m  montāža  un ar to saistītie darbi  </t>
  </si>
  <si>
    <t xml:space="preserve">Dzelzsbetona skataka komplektā ar dzelzsbetona pārsedzi, 40tn ķeta lūku un vāku asfalta seguma , DN1000 mm, H=2,5-3,0m  montāža  un ar to saistītie darbi  </t>
  </si>
  <si>
    <t xml:space="preserve">Dzelzsbetona skataka komplektā ar dzelzsbetona pārsedzi, 40tn ķeta lūku un vāku asfalta seguma , DN1500 mm, H=1,0-1,5m  montāža  un ar to saistītie darbi  </t>
  </si>
  <si>
    <t xml:space="preserve">Dzelzsbetona skataka komplektā ar dzelzsbetona pārsedzi, 40tn ķeta lūku un vāku asfalta seguma , DN1500 mm, H=3,0-3,5m  montāža  un ar to saistītie darbi  </t>
  </si>
  <si>
    <t xml:space="preserve">Dzelzsbetona skataka komplektā ar dzelzsbetona pārsedzi, 40tn ķeta lūku un vāku asfalta seguma , DN1500 mm, H=3,5-4,0m  montāža  un ar to saistītie darbi  </t>
  </si>
  <si>
    <t>PP  līknis 45° OD250 mm</t>
  </si>
  <si>
    <t>PP  līknis 45° OD200 mm</t>
  </si>
  <si>
    <t>PP  līknis 45° OD110 mm</t>
  </si>
  <si>
    <t>Caurule OD250 mm</t>
  </si>
  <si>
    <t>Caurule OD200 mm</t>
  </si>
  <si>
    <t>Caurule OD110 mm</t>
  </si>
  <si>
    <t>Drenāžas sistēmas trejgabals OD110/110mm</t>
  </si>
  <si>
    <t>Drenāžas sistēmas savienotājuzmvas OD110mm</t>
  </si>
  <si>
    <t>Gala noslēgs uz drenāžas caurulei OD110mm</t>
  </si>
  <si>
    <t>Ultra aizsarguzmava ar smilšu klājumu OD315mm pie dz.bet. aku grodiem</t>
  </si>
  <si>
    <t>Ultra aizsarguzmava ar smilšu klājumu OD250mm pie dz.bet. aku grodiem</t>
  </si>
  <si>
    <t>Ultra aizsarguzmava ar smilšu klājumu OD200mm pie dz.bet. aku grodiem</t>
  </si>
  <si>
    <t>Ultra aizsarguzmava ar smilšu klājumu OD110mm pie dz.bet. aku grodiem</t>
  </si>
  <si>
    <t>Pašteces kanalizācijas trases nospraušana</t>
  </si>
  <si>
    <t>Šķērsojumi ar esošajām inženierkomunikācijām, skatrakums, nepārsniedzot 2,0m dziļumu, minimālā platība 1m², maksimālais garums 2m, aizsardzība, saglabāšana</t>
  </si>
  <si>
    <t>vieta</t>
  </si>
  <si>
    <t>Pieslēguma esošai lietus kanalizācijai d200mm, tajā skaitā:  - universāla savienojuma uzmava d200/OD200 - 1.gab.</t>
  </si>
  <si>
    <t>Pieslēgums esošai  kanalizācijai d300mm esošā akā</t>
  </si>
  <si>
    <t>Pieslēgums esošai  kanalizācijai d400mm esošā akā</t>
  </si>
  <si>
    <t>Pieslēgums esošai  kanalizācijai d500mm esošā akā</t>
  </si>
  <si>
    <t>Pieslēgums esošai  kanalizācijai d600mm esošā akā</t>
  </si>
  <si>
    <t>Pieslēgums esošai  kanalizācijai d700mm esošā akā</t>
  </si>
  <si>
    <t>Pieslēgums esošai  kanalizācijai d1000mm esošā akā</t>
  </si>
  <si>
    <t>Pieslēgums esošai  kanalizācijai d1200mm esošā akā</t>
  </si>
  <si>
    <t>Lietus kanalizācijas aku demontāža un atkritumu utilizācija</t>
  </si>
  <si>
    <t>Lietus kanalizācijas gūliju demontāža un atkritumu utilizācija</t>
  </si>
  <si>
    <t xml:space="preserve">Cauruļu ievadu akās hermetizēšana </t>
  </si>
  <si>
    <t>Smilšu ķērāju demontāža un atkritumu utilizācija</t>
  </si>
  <si>
    <t>Lietus kanalizācijas tīklu d100-d200 demontāža un atkritumu utilizācija</t>
  </si>
  <si>
    <t>Lietus kanalizācijas tīklu d400 demontāža un atkritumu utilizācija</t>
  </si>
  <si>
    <t>ŪDENSAPGĀDE ĀRĒJIE TĪKLI (UKT)</t>
  </si>
  <si>
    <t xml:space="preserve">Zemes darbi projektēto UKT tīklu darbu zonā </t>
  </si>
  <si>
    <t>Ūdensvada  dzeramā ūdens krāna pieslēgšana, tajā skaitā:
- ievada caurule OD25mm, L=2,0m ;</t>
  </si>
  <si>
    <t>Sedlu uzmava ar atzaru OD25 mmpievinošanai  esoš. caurulei d.200mm</t>
  </si>
  <si>
    <t>Sedlu uzmava ar atzaru OD25 mmpievinošanai  esoš. caurulei d.300mm</t>
  </si>
  <si>
    <t>Sedlu uzmava ar atzaru OD25 mmpievinošanai  esoš. caurulei d.400mm</t>
  </si>
  <si>
    <t>EM dubultuzmava OD25mmm PN16</t>
  </si>
  <si>
    <t xml:space="preserve">Apašzemes aizbīdnis DN 20 mm ar kāta pagarinātāju,  peldoša tipa kaļamā ķeta kapi </t>
  </si>
  <si>
    <t>HDPE plūsmas uzskaites aka DN 1000 komplektā ar ūdens mērītāja mezglu, noslēgarmatūru, ar stacionāra tipa lūku D400, kāpšliem, škembu pamatni saskaņā ar UKT-9.  H= 2,1 m</t>
  </si>
  <si>
    <t>LED gaismeklis Schréder - IZYLUM 2 / 50009 / 40 LEDs 550mA WW 730 68W / 3000K, Toolless, DALI 2, Zhaga izvads (apakšā), 10kV pārsrpieguma aizsardzība</t>
  </si>
  <si>
    <t>LED gaismeklis Schréder - IZYLUM 2 / 5370 / 40 LEDs 600mA CW 757 75W / 5700K, Zebra left ,Toolless, DALI 2, Zhaga izvads (apakšā), 10kV pārsrpieguma aizsardzība</t>
  </si>
  <si>
    <t>LED gaismeklis Schréder - IZYLUM 2 / 5370 / 40 LEDs 600mA CW 757 75W / 5700K, Zebra right ,Toolless, DALI 2, Zhaga izvads (apakšā), 10kV pārsrpieguma aizsardzība</t>
  </si>
  <si>
    <t>LED gaismeklis IZYLUM 3 / 5307 / 80 LEDs 450mA WW 730 95W, 3000K, Toolless, DALI 2, Zhaga izvads (apakšā), 10kV pārsrpieguma aizsardzība</t>
  </si>
  <si>
    <t>Gaismekļa vadības iekārta C-Node 10 Zhaga RF</t>
  </si>
  <si>
    <t>Gumijas blīve kronšteinam D60</t>
  </si>
  <si>
    <t xml:space="preserve">Cinkots metāla balsts 6.5m </t>
  </si>
  <si>
    <t>Cinkots metāla balsts 7.6m</t>
  </si>
  <si>
    <t>Gumijas blīve 4-10m stabiem</t>
  </si>
  <si>
    <t>Pamats stabam H=6.5m</t>
  </si>
  <si>
    <t>Pamats stabam H=7.6m</t>
  </si>
  <si>
    <t xml:space="preserve">Kabeļu kurpes ar termorūkošām caurulēm (ar līmi) </t>
  </si>
  <si>
    <t>Automātslēdzis, C6A, 230V (ABB; Legrand; ECO; Hager)</t>
  </si>
  <si>
    <t>Nazis, NH-00, 10A</t>
  </si>
  <si>
    <t>Apgaismes sadalne KS-6A tipa (ar pamatu) ar vadības sistēmu saderīgu ar “CITY LIGHT”  (T-1309,T-880, T-877) - pirms iegādes konsultēties ar ĀMD apgaismojuma daļas pārstāvjiem</t>
  </si>
  <si>
    <t>Apgaismes sadalne SP-7 tipa (ar pamatu) - pirms iegādes konsultēties ar  ĀMD apgaismojuma daļas pārstāvjiem</t>
  </si>
  <si>
    <t>Apgaismes vadības sistēma saderīga ar “CITY LIGHT”  (T-1378, T-1279) - pirms iegādes konsultēties ar ĀMD apgaismojuma daļas pārstāvjiem</t>
  </si>
  <si>
    <t>Zemējuma komplekts sadalnei</t>
  </si>
  <si>
    <t>Balstu numerācijas komplekts</t>
  </si>
  <si>
    <t>Kabeļu apzīmējumu (birkas) komplekts (balstā un sadalē)</t>
  </si>
  <si>
    <t>Gala apdare EPKT-0015</t>
  </si>
  <si>
    <t>Signāllenta kabeļlīnijai, platums 125mm (ar 5% rezervi)</t>
  </si>
  <si>
    <t>Kabelis 1kV, četrdzīslu NYY-J-4x25 (daudzdzīslu) (ar 5% rezervi)</t>
  </si>
  <si>
    <t>Kabelis 1kV, četrdzīslu NYY-J-4x16 (daudzdzīslu) (ar 5% rezervi)</t>
  </si>
  <si>
    <t>Kabelis 1kV, četrdzīslu NYY-J-4x10 (daudzdzīslu) (ar 5% rezervi)</t>
  </si>
  <si>
    <t>Kabelis 1kV, trīsdzīslu NYY-J-3x1,5 (apgaismojumam balstā)</t>
  </si>
  <si>
    <t>Kabeļu savienojuma uzmava Cellpack M12 - pirms iegādes konsultēties ar ĀMD apgaismojuma daļas pārstāvjiem</t>
  </si>
  <si>
    <t>PE caurule, gofrēta 450N, d75</t>
  </si>
  <si>
    <t>PE caurule, gofrēta 1250N, d110</t>
  </si>
  <si>
    <t>PE caurule, caurdures1250N, d110</t>
  </si>
  <si>
    <t>Darba daudzums</t>
  </si>
  <si>
    <t>Gaismekļa montāža</t>
  </si>
  <si>
    <t>Gaismekļa vadības iekārtas C-Node 10 montāža</t>
  </si>
  <si>
    <t>L-veida konsoles montāža (komplektā ar gumijas blīvi)</t>
  </si>
  <si>
    <t>T-veida konsoles montāža (komplektā ar gumijas blīvi)</t>
  </si>
  <si>
    <t>Konsoles montāža (individuālā pasūtījuma)</t>
  </si>
  <si>
    <t>Konsoles montāža (citi, ar gumijas blīvi)</t>
  </si>
  <si>
    <t>Apgaismojuma pamata un balsta montāža</t>
  </si>
  <si>
    <t>Tiešās montāžas apgaismojuma balsta montāža</t>
  </si>
  <si>
    <t>Bedres rakšana un aizbēršana apgaismojuma balstam</t>
  </si>
  <si>
    <t>Bedres rakšana un aizbēršana sadalnei</t>
  </si>
  <si>
    <t>Bedres rakšana un aizbēršana uzmavai</t>
  </si>
  <si>
    <t>"Zebras" montāža (bedres rakšana, balsta montāža)</t>
  </si>
  <si>
    <t>Automātslēdžu montāža</t>
  </si>
  <si>
    <t>Drošinātāju, nažu montāža</t>
  </si>
  <si>
    <t>Sadalnes montāža</t>
  </si>
  <si>
    <t>Zemējuma montāža sadalnēm</t>
  </si>
  <si>
    <t>Šurfēšana - apakšzemes komunikāciju apsekošana</t>
  </si>
  <si>
    <t>Tranšejas rakšana un aizbēršana kabeļu (1-4 caurules) gūldīšanai</t>
  </si>
  <si>
    <t>PEHD caurules d=70 līdz 110 mm horizontāla urbšana-caurvilkšana (llīdz 3 caurules)</t>
  </si>
  <si>
    <t>Signāllentes ieklāšana</t>
  </si>
  <si>
    <t>ZS kabeļa ievēršana proj. caurulē</t>
  </si>
  <si>
    <t>ZS kabeļa (caurules) guldīšana tranšejā</t>
  </si>
  <si>
    <t>Kabeļa pieslēgšana (stabā/sadalē/uzmavā)</t>
  </si>
  <si>
    <t>Kabeļu savienojuma uzmavas montāža</t>
  </si>
  <si>
    <t>Gala apdares montāža</t>
  </si>
  <si>
    <t>Esošo gaismekļu ar konsoli demontāža</t>
  </si>
  <si>
    <t>Esošā betona apgaismojuma balsta ar pamatu demontāža</t>
  </si>
  <si>
    <t>Apgaismes cinkota balsta demontāža, nogādāšana ĀMD apgaismojuma noliktavā</t>
  </si>
  <si>
    <t>Betona balstu un betona pamatu nogādāšana izgāztuvē</t>
  </si>
  <si>
    <t>Esošās apgaismojuma sadalnes demontāža</t>
  </si>
  <si>
    <t>Esošas kabeļlīnijas demontāža</t>
  </si>
  <si>
    <t>Esošas kabeļlīnijas demontāža (GVL)</t>
  </si>
  <si>
    <t>Apgaismes balstu numerācija</t>
  </si>
  <si>
    <t>Kabeļu apzīmējumu (birku) uzlikšana</t>
  </si>
  <si>
    <t>Fasādes rekonstrukcija esošo vadības skapju nomaiņu vietās (T-1309,T-880, T-877) (atjaunošana, murēšana, špaktelēšana, krāsošana)</t>
  </si>
  <si>
    <t>Apgaismes vadības sistēmas atjaunošana (T-1378, T-1279) (demontēt veco, uzstādīt jauno, pieslēgt, programmēt)</t>
  </si>
  <si>
    <t>Teritorijas sakārtošana</t>
  </si>
  <si>
    <t>Apgaismojuma vadības sistēmas programmēšana</t>
  </si>
  <si>
    <t>Demontēto materiālu nogādāšana uz ĀMD noliktavu</t>
  </si>
  <si>
    <t>PE caurule, gofrēta 450N, d110 (luksoforu kabeļiem)</t>
  </si>
  <si>
    <t>PE caurule, gofrēta 1250N, d110 (luksoforu kabeļiem)</t>
  </si>
  <si>
    <t>PE caurule, caurdures 1250N, d110 (luksoforu kabeļiem)</t>
  </si>
  <si>
    <t>PEHD caurules d=70 līdz 110 mm horizontāla urbšana-caurvilkšana (3 caurules)</t>
  </si>
  <si>
    <t xml:space="preserve">Gājēju, velosipēdistu un skūteru radara tipa skaitītājs Comark Systems LSR2001BC, ar 2 akumulatoriem, kastēm, sakaru iekārtu, ar kontrolieri,  un tablo divpusējo uzstādīšana un integrēšana </t>
  </si>
  <si>
    <t>Gājēju, velosipēdistu un skūteru radara tipa skaitītājs Comark Systems LSR2001BC, ar 2 akumulatoriem, kastēm, sakaru iekārtu, ar kontrolieri uzstādīšana un integrēšana</t>
  </si>
  <si>
    <t>Esošā gājēju, velosipēdistu un skūteru radara tipa skaitītājs demontāža un nogādāšana ĀMD noliktavā</t>
  </si>
  <si>
    <t>ELEKTROAPGĀDE (ĀRĒJĀ) ABONENTA TĪKLI (ELT)</t>
  </si>
  <si>
    <t>Kabelis 1kV, trīsdzīslu NYY-J-3x10 (daudzdzīslu) (ar 5% rezervi)</t>
  </si>
  <si>
    <t>Kabelis 1kV, trīsdzīslu NYY-J-3x6 (daudzdzīslu) (ar 5% rezervi)</t>
  </si>
  <si>
    <t>Kabelis 1kV, trīsdzīslu NYY-J-3x4 (daudzdzīslu) (ar 5% rezervi)</t>
  </si>
  <si>
    <t>Kabelis 1kV, trīsdzīslu NYY-J-3x2,5 (daudzdzīslu) (ar 5% rezervi)</t>
  </si>
  <si>
    <t>Kabelis 1kV, trīsdzīslu NYY-J-3x1,5 (daudzdzīslu) (ar 5% rezervi)</t>
  </si>
  <si>
    <t>Kabeļa gala apdare trīsdzīslu plastmasas kabelim SEH3 (3x1,5-16mm2)</t>
  </si>
  <si>
    <t>Automātslēdzis, C16A, 230V (luksoforu skapī)</t>
  </si>
  <si>
    <t>Automātslēdzis, C10A, 230V (apg. stabā)</t>
  </si>
  <si>
    <t>Automātslēdža stiprināšanas kronšteins - sliede</t>
  </si>
  <si>
    <t xml:space="preserve">EST skapja stiprinājumi pie balsta </t>
  </si>
  <si>
    <t xml:space="preserve">EST skapja zemējums:
• Zemējuma elektrods, terauds L=2000mm, ∅16mm, ar iespēju pagarināt, 2 gab.
• Elektroda uzgalis, 1 gab.
• Zemējuma stieple, cinkota ∅10mm, 1 gab.
• Spaile zemējuma, universāla, cinkotam metālam, 1 gab.
• Zemētājvads Cu (izvadiem, savienošanai) ∅16 mm, daudzdzīslu vadītājs, 2m
• Lenta zemējuma kontūra savienojumu hermetizācijai, 1 gab.
• Kab.kurpe XMAR 1016-1 16mm2 presējamā Cu, 1 gab. </t>
  </si>
  <si>
    <t>PE caurule ø 110mm, 4.klase (1250N) caurdurei</t>
  </si>
  <si>
    <t xml:space="preserve">PE caurule ø 110mm, 4.klase (1250N) </t>
  </si>
  <si>
    <t>PE caurule ø 110mm, 3.klase (750N)</t>
  </si>
  <si>
    <t>PE caurule ø 50mm, 2.klase (450N)</t>
  </si>
  <si>
    <t>PE caurule ø 50mm, 2.klase (450N) UV izturīga</t>
  </si>
  <si>
    <t>Kabeļa aizsargs (cinkota metāla caurule ø 60mm L=6,0m) pie TKT balsta</t>
  </si>
  <si>
    <t>Materiālu specifikācija - abonenta tīkli</t>
  </si>
  <si>
    <t>Darbu daudzumu kopsavilkums - abonenta tīkli</t>
  </si>
  <si>
    <t>Bedres rakšana un aizbēršana apakšzemes komunikāciju šurfēšanai (apsekošanai)</t>
  </si>
  <si>
    <t>Tranšejas rakšana un aizbēršana ar blietēšanu 1-2 kabeļiem (1-2 caurulēm)</t>
  </si>
  <si>
    <t>Caurules stiprināšana pie balsta</t>
  </si>
  <si>
    <t>Kabeļa ievēršana sadalnē</t>
  </si>
  <si>
    <t>Kabelis pa celtniecības konstrukcijām (pa stabu)</t>
  </si>
  <si>
    <t>Sadalnes montāža pie balsta</t>
  </si>
  <si>
    <t xml:space="preserve">Zemējuma kontūra montāža </t>
  </si>
  <si>
    <t>Komutācijas automātu montāža (luksoforu skapī/apg. stabā)</t>
  </si>
  <si>
    <t>Komutācijas automātu, nozar. spaiļu, rozetes, montāža sadalnē</t>
  </si>
  <si>
    <t>Polietilēna caurule d.40mm, HDPE750N (ar rezervi 6%) (ĀMD)</t>
  </si>
  <si>
    <t>Identifikācijas vads</t>
  </si>
  <si>
    <t>KKS-2 betona aka (Latvenergo)</t>
  </si>
  <si>
    <t>Akas lūka peldoša tipa (slodze līdz 40 t) (Latvenergo)</t>
  </si>
  <si>
    <t>Esošu (ietves/veloceļa) sakaru kanalizācijas aku  inspekcija, vāka līmeņošana, izmantojot jaunus 12.5t "peldoša" tipa vākus, nepieciešamības gadījumā rekonstruējot aku, lai būtu iespējams veikt vāka uzstādīšanu un pazemināšanu / paaugstināšanu (tai skaitā paredzot bojāto akas grodu, betona gredzenu u.c. bojāto elementu nomaiņu un akas hidroizolācijas atjaunošanu). Komplektā ar nepieciešamiem materiāliem (Latvenergo)</t>
  </si>
  <si>
    <t>Kabeļu akas KP-PEH (800x650) uzstādīšana (pazemes kameras vietā)</t>
  </si>
  <si>
    <t>Kabeļu akas KKS-2 uzstādīšana (pazemes kameras vietā)</t>
  </si>
  <si>
    <t>Pazemes kameras demontāža</t>
  </si>
  <si>
    <t>Uzmavas komplekts (Nitto) JCSA 200</t>
  </si>
  <si>
    <t>Kabeļu savienotājs 8C (1000 gab)</t>
  </si>
  <si>
    <t>Esošu (ietves/veloceļa) sakaru kanalizācijas aku  inspekcija, vāka līmeņošana, izmantojot jaunus 12.5t "peldoša" tipa vākus, nepieciešamības gadījumā rekonstruējot aku, lai būtu iespējams veikt vāka uzstādīšanu un pazemināšanu / paaugstināšanu (tai skaitā paredzot bojāto akas grodu, betona gredzenu u.c. bojāto elementu nomaiņu un akas hidroizolācijas atjaunošanu). Komplektā ar nepieciešamiem materiāliem, lūka ar SIA "Tet" logo</t>
  </si>
  <si>
    <t>Esošu (ietves/veloceļa) sakaru kanalizācijas aku  inspekcija, vāka līmeņošana, izmantojot jaunus 40t "peldoša" tipa vākus, nepieciešamības gadījumā rekonstruējot aku, lai būtu iespējams veikt vāka uzstādīšanu un pazemināšanu / paaugstināšanu (tai skaitā paredzot bojāto akas grodu, betona gredzenu u.c. bojāto elementu nomaiņu un akas hidroizolācijas atjaunošanu). Komplektā ar nepieciešamiem materiāliem (LVRTC, Tet)</t>
  </si>
  <si>
    <t>Optiskā kabeļa ieguldīšana caurulē</t>
  </si>
  <si>
    <t>uzmava</t>
  </si>
  <si>
    <t>Rupnieciskie izolētu cauruļvadu montāža</t>
  </si>
  <si>
    <t>Kontrolsistēmas gala termināļa uzstādīšana</t>
  </si>
  <si>
    <t>Kontrolsistēmas sacilpošana</t>
  </si>
  <si>
    <t>Pārējo cauruļvadu, to veidgabalu, iekārtu montāža</t>
  </si>
  <si>
    <t>Blīvripas izveidošana un montāža</t>
  </si>
  <si>
    <t>Celtniecības darbi</t>
  </si>
  <si>
    <t>Mezgla M1 izbūve</t>
  </si>
  <si>
    <t>Mezgla M2 izbūve</t>
  </si>
  <si>
    <t>Dzelzsbetona konstrukciju gruntēšana un noklāšana ar bitumena mastiku</t>
  </si>
  <si>
    <t>Smilšu ieskalošana esošā kanālā zem tramvaja sliedēm</t>
  </si>
  <si>
    <t>Zemes un labiekārtošanas darbi</t>
  </si>
  <si>
    <t>Grunts izstrāde bez mehānismu pielietošanas</t>
  </si>
  <si>
    <t>Pamatnes ierīkošana zem cauruļvadiem no rupjgraudainām smiltīm</t>
  </si>
  <si>
    <t>Tranšeju aizbēršana ar rupjgraudainām smiltīm ar ekskavatoru ar sekojošu blietēšanu pa kārtām 0,20m un planēšanu ar roku darbu</t>
  </si>
  <si>
    <t>Tranšeju aizbēršana ar grunti ar buldozeru, blietējot pa kārtām ar elektroblieti</t>
  </si>
  <si>
    <t>Esoša zāliena ar melnzemes slāni (b=0,15m) atjaunošana</t>
  </si>
  <si>
    <t>Demontāžās darbi</t>
  </si>
  <si>
    <t xml:space="preserve">Atsaites demontāža </t>
  </si>
  <si>
    <t>Līkumturētāja demontāža</t>
  </si>
  <si>
    <t>Turētājkomplekta demontāža</t>
  </si>
  <si>
    <t>Staba demontāža</t>
  </si>
  <si>
    <t>Staba pamata demotāža</t>
  </si>
  <si>
    <t>Aptveres pie staba demontāža</t>
  </si>
  <si>
    <t>Izlīdzinātāja demontāža</t>
  </si>
  <si>
    <t>Montāžas darbi</t>
  </si>
  <si>
    <t>Mikropāļu pamata montāža</t>
  </si>
  <si>
    <t xml:space="preserve">Staba C11/13.0 montāža </t>
  </si>
  <si>
    <t>Balsta numerācijas montāža</t>
  </si>
  <si>
    <t>balsts</t>
  </si>
  <si>
    <t>Tērauda troses montāža Fe8 mm līdz 40 m</t>
  </si>
  <si>
    <t>Gredzena montāža</t>
  </si>
  <si>
    <t>Staba aptveres montāža, trosei 
(d=194 mm)</t>
  </si>
  <si>
    <t>Staba aptveres montāža, trosei 
(d=219 mm)</t>
  </si>
  <si>
    <t>Trolejbus. Svārsta montāža, tērauda trose</t>
  </si>
  <si>
    <t>Tramvajs. Līkuma turētāja montāža, tērauda trose, 
L=1200mm, 5,5°-7,5°, LT1</t>
  </si>
  <si>
    <t>Tramvajs. Deltas turētāja komplekts ar sviru.</t>
  </si>
  <si>
    <t>Izlīdzinātāja montāža (kabelis)</t>
  </si>
  <si>
    <t>Kontakttīkla regulācija pēc pilnas izbūves</t>
  </si>
  <si>
    <t>Kontrastējošas lentas montāža stabos</t>
  </si>
  <si>
    <t>Citi darbi</t>
  </si>
  <si>
    <t>Darbu veikšanas projekta izstrāde</t>
  </si>
  <si>
    <t>Digitālie uzmērījumi</t>
  </si>
  <si>
    <t>Būvdarbu atļaujas saņemšana kontakttīkla pārbūvei</t>
  </si>
  <si>
    <t>Ģeodēziskā kontrolkartēšana</t>
  </si>
  <si>
    <t>Izpilddokumentāciju  izstrāde</t>
  </si>
  <si>
    <t>Kontakttīklu mērījumu veikšana</t>
  </si>
  <si>
    <t>Objekta sagatavošana pieņemšanai komisijai</t>
  </si>
  <si>
    <t>Kontakttīkla balsts 13.0 kN (RAL 7039)</t>
  </si>
  <si>
    <t>Mikropāļa pamats</t>
  </si>
  <si>
    <t>Apskava trosei pie staba (d=194 mm), trosei</t>
  </si>
  <si>
    <t>Apskava trosei pie staba (d=219 mm), trosei</t>
  </si>
  <si>
    <t>Metāla trose cinkota Fe 8,0mm</t>
  </si>
  <si>
    <t>Uzgalis metāla trosei Fe 8,0mm</t>
  </si>
  <si>
    <t>Izolators 25kN, trose no vienas puses</t>
  </si>
  <si>
    <t>Izolators 25kN, trose no abām pusēm</t>
  </si>
  <si>
    <t>Tērauda troses cilpa (ieliknis), Cu 50-70</t>
  </si>
  <si>
    <t>Presējama trubiņa tērauda trosei</t>
  </si>
  <si>
    <t>Savilce 15 kN</t>
  </si>
  <si>
    <t>Metāla gredzens, d=122/152mm</t>
  </si>
  <si>
    <t>Āķa stiprinājums, metāla trosei</t>
  </si>
  <si>
    <t>Deltas stiprinājums ar skrituli</t>
  </si>
  <si>
    <t>Fiksators metāla trosei ar cilpu</t>
  </si>
  <si>
    <t>Kontaktvada atvilcējs (svira)</t>
  </si>
  <si>
    <t>Deltas fiksators</t>
  </si>
  <si>
    <t>Trolejbusa kontaktvada ievērtne</t>
  </si>
  <si>
    <t>Līkuma turētā izolators</t>
  </si>
  <si>
    <t>Pagrieziena statnis L=9000mm, M16</t>
  </si>
  <si>
    <t>Metāla plāksne ar diviem caurumiem M16/M17</t>
  </si>
  <si>
    <t>Līkuma turētājs ar vienu fiksācijas punktu, L=1200mm</t>
  </si>
  <si>
    <t>Karabīne</t>
  </si>
  <si>
    <t>Svārsta izlators, regulējams</t>
  </si>
  <si>
    <t>Svārsts ar spailēm, spēka izlīdzinātājs</t>
  </si>
  <si>
    <t>Svārsta stieple ar cilpām(360mm)</t>
  </si>
  <si>
    <t>K-vada ievērtne, trolejbusa</t>
  </si>
  <si>
    <t>Kabeļa pievienojuma spaile pie kontaktvada</t>
  </si>
  <si>
    <t>Kabelis, Cu-120mm2</t>
  </si>
  <si>
    <t>Kabeļa savilces</t>
  </si>
  <si>
    <t>Kontrastējošā lenta balstiem</t>
  </si>
  <si>
    <t>Balstu numerācijas plāksnes un skavas</t>
  </si>
  <si>
    <t>TRAMVAJA KONTAKTTĪKLU DARBI (ELT-TKT)</t>
  </si>
  <si>
    <t>Proj. saliekama caurule (ST) 750N, PE∅110</t>
  </si>
  <si>
    <t>Proj. saliekama caurule (ST) 750N, PE∅160</t>
  </si>
  <si>
    <r>
      <t>m</t>
    </r>
    <r>
      <rPr>
        <vertAlign val="superscript"/>
        <sz val="10"/>
        <rFont val="Arial"/>
        <family val="2"/>
        <charset val="186"/>
      </rPr>
      <t>2</t>
    </r>
  </si>
  <si>
    <t>Apstādījumi:</t>
  </si>
  <si>
    <t>Esošo koku aizsardzības pasākumu kopums (skat. skaidrojošo aprakstu)</t>
  </si>
  <si>
    <t xml:space="preserve">Augsnes ielabošana, lai veicinātu sakņu atjaunošanos - esošo saglabājamo koku kritiskajā un minimālajā sakņu aizsardzības zonā </t>
  </si>
  <si>
    <r>
      <t>Ko</t>
    </r>
    <r>
      <rPr>
        <sz val="10"/>
        <rFont val="Arial"/>
        <family val="2"/>
      </rPr>
      <t>ki</t>
    </r>
  </si>
  <si>
    <r>
      <t>Kr</t>
    </r>
    <r>
      <rPr>
        <sz val="10"/>
        <rFont val="Arial"/>
        <family val="2"/>
      </rPr>
      <t>ūmi</t>
    </r>
  </si>
  <si>
    <r>
      <t>La</t>
    </r>
    <r>
      <rPr>
        <sz val="10"/>
        <rFont val="Arial"/>
        <family val="2"/>
      </rPr>
      <t>kstaugi</t>
    </r>
  </si>
  <si>
    <t>Sīpolaugi</t>
  </si>
  <si>
    <t>Ekstensīva zālāja - puķu pļavas 01.maisījums ''Ziedoša puķu pļava''
(50% ziedoši augi, 50% graudzāles); Izsējas norma: 4 g/m²</t>
  </si>
  <si>
    <t>m²</t>
  </si>
  <si>
    <t>Ekstensīva zālāja - puķu pļavas 04.maisījums ''Sāli panesošs''
(20% ziedoši augi, 80% graudzāles); izsējas norma: 5 g/m²</t>
  </si>
  <si>
    <t>Ekstensīva zālāja - puķu pļavas 09.maisījums ''Ēnainam pamežam''
(50% ziedoši augi, 50% graudzāles); Izsējas norma: 3.5 g/m²</t>
  </si>
  <si>
    <r>
      <t xml:space="preserve">Priežu mizu mulča - augstākās kvalitātes smalkās frakcijas (0-5mm) priežu mizu mulča ziemcietēm un graudzālēm kopā ar krūmu akcentiem; </t>
    </r>
    <r>
      <rPr>
        <u/>
        <sz val="10"/>
        <rFont val="Arial"/>
        <family val="2"/>
      </rPr>
      <t>slāņa biezums: 50mm</t>
    </r>
  </si>
  <si>
    <r>
      <t xml:space="preserve">Priežu mizu mulča - augstākās kvalitātes vidējās frakcijas (5-30mm) priežu mizu mulča krūmiem; </t>
    </r>
    <r>
      <rPr>
        <u/>
        <sz val="10"/>
        <rFont val="Arial"/>
        <family val="2"/>
      </rPr>
      <t>slāņa biezums: 50mm</t>
    </r>
  </si>
  <si>
    <r>
      <t xml:space="preserve">Priežu mizu mulča - augstākās kvalitātes vidējās frakcijas (5-30mm) priežu mizu mulča kokiem; </t>
    </r>
    <r>
      <rPr>
        <u/>
        <sz val="10"/>
        <rFont val="Arial"/>
        <family val="2"/>
      </rPr>
      <t>slāņa biezums: 100mm</t>
    </r>
  </si>
  <si>
    <t>Augsnes un stādvietu sagatavošana (skat. skaidrojošo aprakstu)</t>
  </si>
  <si>
    <t>Augsnes pH un detalizēta augsnes sastāva (augsne, grants, komposts, smilšmāls), atbilstoši augu ekoloģiskajām prasībām, noteikšana (izstrādā profesionāls dārznieks pirms stādījumu ierīkošanas)</t>
  </si>
  <si>
    <t>Esošās augsnes paraugu pilna spektra analīžu veikšana - pH, N-P-K, organiskās vielas daudzums, granulometriskais sastāvs, smago metālu klātbūtne, elektrovadītspēja (sāļu koncentrācija), ūdens uzturēšanas spēja - paraugi (paraugs nepieciešams 5 dažādām vietām teritorijā)</t>
  </si>
  <si>
    <r>
      <t xml:space="preserve">Esošās augsnes uzlabošanas </t>
    </r>
    <r>
      <rPr>
        <b/>
        <sz val="10"/>
        <rFont val="Arial"/>
        <family val="2"/>
      </rPr>
      <t>receptūras izstrādāšana</t>
    </r>
    <r>
      <rPr>
        <sz val="10"/>
        <rFont val="Arial"/>
        <family val="2"/>
      </rPr>
      <t xml:space="preserve"> atbilstoši augu ekoloģiskajām grupām</t>
    </r>
  </si>
  <si>
    <t>Esošās augsnes uzlabošanas pasākumu kopums atbērtnē atbilstoši augu ekoloģiskajām grupām</t>
  </si>
  <si>
    <t>Uzlabotās augsnes paraugu pilna spektra analīžu veikšana - pH, N-P-K, organiskās vielas daudzums, granulometriskais sastāvs, smago metālu klātbūtne, elektrovadītspēja (sāļu koncentrācija), ūdens uzturēšanas spēja - paraugi (1 grupa / 3 paraugi katrai grupai)</t>
  </si>
  <si>
    <t>Apstādījumu dobju stādbedru gultnes sagatavošana, gatavās uzlabotās augsnes ievešana, iestrādāšana, līdzināšana utt. (skat. skaidrojošo aprakstu) - kokiem 1m un dziļumā 0,80 līdz 1m</t>
  </si>
  <si>
    <t>Apstādījumu dobju stādbedru gultnes sagatavošana, gatavās uzlabotās augsnes ievešana, iestrādāšana, līdzināšana utt. (skat. skaidrojošo aprakstu) - krūmiem ziemcietēm  h=0,40m</t>
  </si>
  <si>
    <r>
      <t>m</t>
    </r>
    <r>
      <rPr>
        <sz val="10"/>
        <rFont val="Calibri"/>
        <family val="2"/>
        <charset val="186"/>
      </rPr>
      <t>²</t>
    </r>
  </si>
  <si>
    <t>Zālāja - puķu pļavas gultnes sagatavošana, gatavās uzlabotās augsnes ievešana,  iestrādāšana, līdzināšana utt. (skat. skaidrojošo aprakstu) h=0,20m</t>
  </si>
  <si>
    <t>Koku stādīšanas darbi gruntī</t>
  </si>
  <si>
    <t xml:space="preserve">Koku stiprināšana ar 3 taisniem mietiem gruntī </t>
  </si>
  <si>
    <t>Koku stiprināšana ar ar 3 slīpiem koka mietiem</t>
  </si>
  <si>
    <t>Koka stumbra aizsardzība pret apdegumiem - niedru paklājs (h~2m, atkarīgs no koka stāda kailstumbra augstuma)</t>
  </si>
  <si>
    <t>Lēnas caurlaidības ūdens soma koka laistīšanai, 75l</t>
  </si>
  <si>
    <t xml:space="preserve">Koka stumbra aizsargs pret trimmerēšanu </t>
  </si>
  <si>
    <t>Koku mulcēšana ar augstākās kvalitātes vidējās frakcijas (5-30mm) priežu mizu mulča</t>
  </si>
  <si>
    <t>Koku pārstādīšana</t>
  </si>
  <si>
    <t>Koku pārstādīšanas plāna izstrāde</t>
  </si>
  <si>
    <t>Pārstādāmo koku sagatavošana pārstādīšanai (pēc individuāla plāna) un jaunās vietas sagatavošana</t>
  </si>
  <si>
    <r>
      <t>Krūmu stādīšana, zālāja sēj</t>
    </r>
    <r>
      <rPr>
        <b/>
        <sz val="10"/>
        <rFont val="Arial"/>
        <family val="2"/>
      </rPr>
      <t xml:space="preserve">a (skat. </t>
    </r>
    <r>
      <rPr>
        <b/>
        <sz val="10"/>
        <rFont val="Arial"/>
        <family val="2"/>
        <charset val="186"/>
      </rPr>
      <t>skaidrojošo aprakstu) darbs un materiāli</t>
    </r>
  </si>
  <si>
    <t>Krūmu stādīšana</t>
  </si>
  <si>
    <t>Ziemciešu un grudzāļu stādīšana</t>
  </si>
  <si>
    <t>Sīpolpuķu stādīšana</t>
  </si>
  <si>
    <t>Ziemciešu un graudzāļu mulčēšana ar augstākās kvalitātes smalkās frakcijas (0-5mm) priežu mizu mulča</t>
  </si>
  <si>
    <t>Krūmus, zemsedzes augu un lietusdārza apstāījumu mulčēšana ar augstākās kvalitātes vidējās frakcijas (5-30mm) priežu mizu mulča</t>
  </si>
  <si>
    <t>Apstādījumu kopšana būvniecības laikā līdz\ nodošanai ekspluatācijā (skat. skaidrojošo aprakstu)</t>
  </si>
  <si>
    <t>Apstādījumu - koku, krūmu, ziemciešu un zālāja laistīšana un kopšana</t>
  </si>
  <si>
    <t>Oļu virsējais slānis, fr.40-120mm, h=150mm</t>
  </si>
  <si>
    <t>Oļu pazemes slānis, fr.40-70mm, h=600mm</t>
  </si>
  <si>
    <t>Slāņu atdalošs ģeotekstils, caurlaidība 2,3x10-5 m²/s, caurplūdums 75 l/s m²</t>
  </si>
  <si>
    <t>Plastmasas apmale ''PLASTBORT 79''
Izmēri:1000x80x79mm; stiprināts ar plastmasas vai metāla naglām, stiprināta ar 3 naglām uz 1m</t>
  </si>
  <si>
    <t>Koku sakņu aizsardzība (skat. TS-L-3_32)</t>
  </si>
  <si>
    <t xml:space="preserve">GreenMax sakņu aizsargbarjera RootGuide vai ekvivalents, h=1.4m </t>
  </si>
  <si>
    <t>Labiekārtojums:</t>
  </si>
  <si>
    <t>Labiekārtojuma elementi (DETALIZĒTI skat. TS-L-2_19) materiāli un uzstādīšana</t>
  </si>
  <si>
    <t>Objekts Nr.1 - Dammes un Slokas ielas krustojums</t>
  </si>
  <si>
    <t>Darbi</t>
  </si>
  <si>
    <t>Gājēju akustiskā bloka montāža</t>
  </si>
  <si>
    <t>Materiāli</t>
  </si>
  <si>
    <t>Luksoforu vadības sadales skapis SCAME 320x370x210mm (vai analogs) komplektā ar stiprinājumiem, kā arī 24V barošanas bloku vājstrāvas iekārtām un luksoforu vadības iekārtām</t>
  </si>
  <si>
    <t>2-sekciju brīdinošais luksofors ar 2x210mm LED lēcām, kronšteiniem un saulessargiem</t>
  </si>
  <si>
    <t>Video detektoru saskarnes modulis</t>
  </si>
  <si>
    <t>Gājēju akustiskais bloks ar vājredzīgo norādēm Langmatz Crossguide EK533 (vai analogs)</t>
  </si>
  <si>
    <t>Objekts Nr.2 - Dammes iela pie Anniņmuižas bulvāra</t>
  </si>
  <si>
    <t>Rakšanas atļaujas noformēšana un noslegšana, izpilddokumentācijas izstrāde (objekts)</t>
  </si>
  <si>
    <t>Ceļu satiksmes organizācijas shēmas izstrāde un saskaņošana, pagaidu ceļa zīmju uzstādīšana un noņemšana (objekts)</t>
  </si>
  <si>
    <t>Objekts Nr.3 - Bebru iela pie Anniņmuižas bulvāra</t>
  </si>
  <si>
    <t>Objekts Nr.4 - Bebru iela pie Kurzemes prospekta</t>
  </si>
  <si>
    <t>Objekts Nr.5 - Jūrmalas gatves un Kurzemes prospekta krustojums</t>
  </si>
  <si>
    <t>Objekts Nr.6 - Zem Jūrmalas gatves tilta</t>
  </si>
  <si>
    <t>Objekts Nr.7 - Jūrmalas gatves, Anniņmuižas bulvāra un Imantas 7.līnijas krustojums</t>
  </si>
  <si>
    <t>Objekts Nr.8 - Jūrmalas gatves un Dzirciema ielas krustojums</t>
  </si>
  <si>
    <t>Esošās luksoforu statnes pārcelšana</t>
  </si>
  <si>
    <t>3-sekciju transporta luksofors ar papildsekciju ar 3x300mm LED lēcām, kronšteiniem un saulessargiem</t>
  </si>
  <si>
    <t>Luksofora kontrastekrāns 3x300+1x300mm luksoforam</t>
  </si>
  <si>
    <t>Objekts Nr.9 - Jūrmalas gatves un Slokas ielas krustojums</t>
  </si>
  <si>
    <t>Šķērsojumi ar esošajām inženierkomunikācijām, atšurfēšana, nepārsniedzot 3m dziļumu, minimālā platība 1m², maksimālais garums 2m (skaits)</t>
  </si>
  <si>
    <t>ELEKTROAPGĀDE (ĀRĒJĀ), APGAISMOJUMA LĪNIJAS PĀRBŪVE (ELT)</t>
  </si>
  <si>
    <t>ELEKTROAPGĀDE (ĀRĒJĀ), LUKSOFORU LIETOTĀJA LĪNIJAS (ELT)</t>
  </si>
  <si>
    <t>ELT (luksofora lietotāja līnijas) daļa</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</si>
  <si>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būvdarbi.</t>
  </si>
  <si>
    <t>SIA "TET" un VAS "LVRTC"</t>
  </si>
  <si>
    <t>SILTUMAPGĀDE (ĀRĒJĀ)</t>
  </si>
  <si>
    <t>kg</t>
  </si>
  <si>
    <t>kilograms</t>
  </si>
  <si>
    <t>metrs</t>
  </si>
  <si>
    <t>1.Būvuzņemējam jāizvērtē darbu apjomu sarakstā minēto darbu veikšanai nepieciešamie materiāli un papildus darbi, kas nav minēti šajā sarakstā, bet bez kuriem nebūtu iespējama tehnoloģiski pareiza un spēkā esošiem normatīviem atbilstoša darbu veikšana pilnā apmērā.</t>
  </si>
  <si>
    <t>ELT-TKT (kontakttīkli) daļa</t>
  </si>
  <si>
    <t>2.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</si>
  <si>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3. Saskaņojot ar RP SIA "Rīgas Satiksme" un projekta autoru, iekārtu un materiālu marku un tipu var aizvietot ar analogu izstrādājumu no ISO standartiem atbilstošās ražotnēs izgatavotām analogām detaļām.</t>
  </si>
  <si>
    <t>l</t>
  </si>
  <si>
    <t>litrs</t>
  </si>
  <si>
    <t>kubikmetrs</t>
  </si>
  <si>
    <t>Augu saraksts (skat. TS-L-3_20 un TS-L-3_21)</t>
  </si>
  <si>
    <r>
      <t>Koku stādīšana -</t>
    </r>
    <r>
      <rPr>
        <b/>
        <sz val="10"/>
        <rFont val="Arial"/>
        <family val="2"/>
      </rPr>
      <t xml:space="preserve"> (skat. TS-L-3_32 un skaidrojošo aprakstu) darbs un materiāli</t>
    </r>
  </si>
  <si>
    <t>Oļi lietusdārzos (skat. TS-L-3_19)</t>
  </si>
  <si>
    <t>Plastmasas apmale (skat. TS-L-3_19)</t>
  </si>
  <si>
    <t>Ārējā elektroapgāde, elektropārvades līniju un sadalņu pārvietošana, Rīga (01001170049), (TN 30AT00-04/TN-65125) TMP-831243-269156 </t>
  </si>
  <si>
    <t xml:space="preserve">Ārējā elektroapgāde, luksoforu pieslēgums Slokas un Dammes ielas krustojumā, Rīgā, kad. Nr. 01001170375 (TN 107048240) TMP-787167-240515 </t>
  </si>
  <si>
    <t xml:space="preserve">Ārējā elektroapgāde, luksofors Anniņmuižas bulvāra un Dammes ielas krustojumā, Rīgā, kad. Nr. 01000809999 (TN 107049249) TMP-795021-245819   </t>
  </si>
  <si>
    <t>Ārējā elektroapgāde, luksoforu pieslēgums Anniņmuižas bulvāra un Bebru ielas krustojumā, Rīga, kad. Nr. 01000809999 (TN 107052249) TMP-788491-241411</t>
  </si>
  <si>
    <t xml:space="preserve">Ārējā elektroapgāde, autobusu pieturas nojumes pieslēgums pie Kurzemes prospekta 2, Rīga, kad. Nr. 01000939999 (TN 107058243) TMP-789784-242288    </t>
  </si>
  <si>
    <t xml:space="preserve">Ārējā elektroapgāde, luksoforu pieslēgums pie Jūrmalas gatves un Krūtes ielu krustojuma, Rīgā, pie dzelzceļa kad. Nr. 01000769002 (TN 107061243) TMP-788506-241420   </t>
  </si>
  <si>
    <t xml:space="preserve">Ārējā elektroapgāde, autobusu pieturas nojumes pieslēgums Jūrmalas gatves un Dzirciema ielas krustojumā, Rīga, kad. Nr. 01000649999 (TN 107062242) TMP-789796-242296 </t>
  </si>
  <si>
    <t>Ārējā elektroapgāde, luksofors Jūrmalas gatves un Slokas ielas krustojumā, Rīgā (TN 107063241) TMP-795234-245977</t>
  </si>
  <si>
    <t xml:space="preserve">Ārējā elektroapgāde, autobusu pieturas nojumes pieslēgums pie Jūrmalas gatves 36, Rīga kad. Nr. 01000939000 (TN 107060244) TMP-788493-241412 </t>
  </si>
  <si>
    <t xml:space="preserve">Ārējā elektroapgāde, luksofors Jūrmalas gatves un Imantas 7. līnijas krustojumā, Rīgā, kad. Nr. 01000930087 (TN 107059242) TMP-795632-246254 </t>
  </si>
  <si>
    <t>ELEKTROAPGĀDE (ELT) -  AS "Sadales tīkls" inženiertīklu pārbūve un izbūve</t>
  </si>
  <si>
    <t>Karstā asfalta apakškārtas AC 16 base būvniecība 5,0 cm biezumā (AADTj, kravas ≤ 100)</t>
  </si>
  <si>
    <t>Karstā asfalta dilumkārtas AC 8 surf būvniecība 4 cm biezumā (AADTj, pievesta ≤ 500)</t>
  </si>
  <si>
    <t>Karstā asfalta dilumkārtas AC 11 surf būvniecība 4,0 cm biezumā (AADTj, pievesta 3501-5000)</t>
  </si>
  <si>
    <t>Karstā asfalta saistes kārtas AC 16 bin būvniecība 7,0 cm biezumā (AADTj, kravas 1001-2000)</t>
  </si>
  <si>
    <t>Karstā asfalta apakškārtas AC 22 base būvniecība 9,0 cm biezumā (AADTj, kravas 1001-2000)</t>
  </si>
  <si>
    <t>Karstā asfalta dilumkārtas AC 11 surf būvniecība 4,0 cm biezumā (AADTj, pievesta 1501-3500)</t>
  </si>
  <si>
    <t>Karstā asfalta saistes kārtas AC 16 bin būvniecība 6,0 cm biezumā (AADTj, kravas 501-1000)</t>
  </si>
  <si>
    <t>Karstā asfalta apakškārtas AC 22 base būvniecība 8,0 cm biezumā (AADTj, kravas 501-1000)</t>
  </si>
  <si>
    <t>Karstā asfalta dilumkārtas AC 11 surf būvniecība 4,0 cm biezumā (AADTj, pievesta ≤ 500)</t>
  </si>
  <si>
    <t>Karstā asfalta apakškārtas AC 22 base būvniecība 6,0 cm biezumā (AADTj, kravas ≤ 100)</t>
  </si>
  <si>
    <t>Karstā asfalta dilumkārtas AC 11 surf būvniecība 5,0 cm biezumā (AADTj, pievesta ≤ 500)</t>
  </si>
  <si>
    <t>Karstā asfalta apakškārtas AC 22 base būvniecība 8,0 cm biezumā (AADTj, kravas 1001-2000)</t>
  </si>
  <si>
    <t>Nepastiprinātas salizturīgās kārtas būvniecība, h=10cm</t>
  </si>
  <si>
    <t>Pastiprinātas salizturīgās kārtas būvniecība, h=50cm</t>
  </si>
  <si>
    <t>Pastiprinātas salizturīgās kārtas būvniecība, h=40cm</t>
  </si>
  <si>
    <t>Nesaistītu minerālmateriālu 0/32s seguma būvniecība, h=6cm (N-III)</t>
  </si>
  <si>
    <t>1.6.1</t>
  </si>
  <si>
    <t>Nesaistītu minerālmateriālu 0/45 pamata nesošās kārtas būvniecība, h=10cm (N-I)</t>
  </si>
  <si>
    <t>Nesaistītu minerālmateriālu 0/45 pamata nesošās kārtas būvniecība, h=0-20cm (N-I)</t>
  </si>
  <si>
    <t>Nesaistītu minerālmateriālu 0/45 pamata nesošās kārtas būvniecība, h=12cm (N-I, magmatisko iežu šķembas)</t>
  </si>
  <si>
    <t>Nesaistītu minerālmateriālu 0/45 pamata nesošās kārtas būvniecība, h=10cm (N-II)</t>
  </si>
  <si>
    <t>Nesaistītu minerālmateriālu 0/45 pamata nesošās kārtas būvniecība, h=10cm (N-III)</t>
  </si>
  <si>
    <t>Nesaistītu minerālmateriālu 0/45 pamata nesošās kārtas būvniecība, h=12cm (N-III)</t>
  </si>
  <si>
    <t>Nesaistītu minerālmateriālu 0/45 pamata nesošās kārtas būvniecība, h=0-10cm (N-III)</t>
  </si>
  <si>
    <t>Nesaistītu minerālmateriālu 0/56 (0/63ps) pamata nesošās kārtas būvniecība, h=15cm (N-II)</t>
  </si>
  <si>
    <t>Nesaistītu minerālmateriālu 0/56 pamata nesošās kārtas būvniecība, h=30cm (N-II)</t>
  </si>
  <si>
    <t>Nesaistītu minerālmateriālu 0/56 (0/63ps) pamata nesošās kārtas būvniecība, h=15cm (N-III)</t>
  </si>
  <si>
    <t>Nesaistītu minerālmateriālu 0/56 pamata nesošās kārtas būvniecība, h=30cm (N-III)</t>
  </si>
  <si>
    <t>Izlīdzinošā slāņa izbūve 4cm biezumā (magmatisko iežu)</t>
  </si>
  <si>
    <t>Betona C20/25 izlīdzinošais slānis, h=10cm</t>
  </si>
  <si>
    <t>Betona bruģa seguma būvniecība 8cm biezumā (20x20cm, balts)</t>
  </si>
  <si>
    <t>Betona bruģa seguma būvniecība 8cm biezumā (10x20cm, balts)</t>
  </si>
  <si>
    <t>Betona bruģa seguma būvniecība 10cm biezumā (10x20cm, pelēks)</t>
  </si>
  <si>
    <t>Betona bruģa seguma būvniecība 10cm biezumā (10x20cm, melns)</t>
  </si>
  <si>
    <t>Betona bruģa seguma būvniecība 10cm biezumā (10x20cm, balts)</t>
  </si>
  <si>
    <t>Zemes klātnes uzbēruma būvniecība (piebērums)</t>
  </si>
  <si>
    <t xml:space="preserve">Siltumtrases drenāžas vāku nomaiņa/regulēšana </t>
  </si>
  <si>
    <t xml:space="preserve">Gāzesvada kapju nomaiņa/regulēšana </t>
  </si>
  <si>
    <t>Ūdensvada un kanalizācijas aku vāku nomaiņa/regulēšana</t>
  </si>
  <si>
    <t xml:space="preserve">Lietus ūdens kanalizācijas aku vāku nomaiņa/regulēšana </t>
  </si>
  <si>
    <t>Vietējas nozīmes ģeodēziskā tīkla punkta demontāža (iznīcināšana)</t>
  </si>
  <si>
    <t>Saliekamā ātrumvaļņa pārcelšana</t>
  </si>
  <si>
    <t>Signālstabiņu, norobežojošo stabiņu demontāža</t>
  </si>
  <si>
    <t>Žoga demontāža balstiem un pamatiem demontāža</t>
  </si>
  <si>
    <t>Dabīgā/kaltā akmens bruģakmens seguma demontāža</t>
  </si>
  <si>
    <t>Atsevišķu celmu laušana</t>
  </si>
  <si>
    <t>Granīta apmales (rotācijas aplis, mezgls A) 30x20 cm, l=70-100cm uzstādīšana (uz minerālmateriālu maisījuma un betona pamata)</t>
  </si>
  <si>
    <t>Granīta apmales (rotācijas aplis, mezgls B) 30x20 cm, l=70-100 cm uzstādīšana (uz minerālmateriālu maisījuma un betona pamata)</t>
  </si>
  <si>
    <t>Alumīnija apmale L veida, h=100</t>
  </si>
  <si>
    <t>Alumīnija apmale L veida, h=120</t>
  </si>
  <si>
    <t>Brīdinājuma zīmju uzstādīšana (samazināta izmēra)</t>
  </si>
  <si>
    <t>Rīkojuma zīmju uzstādīšana (samazināta izmēra)</t>
  </si>
  <si>
    <t>Norādījuma zīmju uzstādīšana (samazināta izmēra)</t>
  </si>
  <si>
    <t>Virzienu rādītāju un informācijas zīmju uzstādīšana (samazināta izmēra)</t>
  </si>
  <si>
    <t>Papildzīmju uzstādīšana (samazināta izmēra)</t>
  </si>
  <si>
    <t>Vertikālo apzīmējumu uzstādīšana (samazināta izmēra)</t>
  </si>
  <si>
    <t>Ceļa zīmes stiprinājums uz apgaismojuma balsta uzstādīšanai</t>
  </si>
  <si>
    <t>Velomaršrutu zīmju uzstādīšana</t>
  </si>
  <si>
    <t>Velomaršrutu zīmju metāla staba uzstādīšana</t>
  </si>
  <si>
    <t>Ceļa zīmju stabu demontāža</t>
  </si>
  <si>
    <t>Reklāmas stendu ar balstiem un pamatiem demontāža</t>
  </si>
  <si>
    <t>Ielu norāžu ar balstu un pamatu demontāža</t>
  </si>
  <si>
    <t>Asfalta seguma frēzēšana, hvid=10cm</t>
  </si>
  <si>
    <t>1.4.4</t>
  </si>
  <si>
    <t>1.4.5</t>
  </si>
  <si>
    <t>Ūdensvada kapju nomaiņa/regulēšana</t>
  </si>
  <si>
    <t>1.4.6</t>
  </si>
  <si>
    <t>1.4.7</t>
  </si>
  <si>
    <t>1.4.8</t>
  </si>
  <si>
    <t>1.4.9</t>
  </si>
  <si>
    <t>Atdalīšana ar ģeosintētiskiem materiāliem (filtrējošs)</t>
  </si>
  <si>
    <t>1.6.3</t>
  </si>
  <si>
    <t>1.8.3</t>
  </si>
  <si>
    <t>1.8.4</t>
  </si>
  <si>
    <t>1.8.6</t>
  </si>
  <si>
    <t>Norobežojošās barjeras "Rīgas tipa" uzstādīšana</t>
  </si>
  <si>
    <t>Norobežojošās "Labirinta" uzstādīšana</t>
  </si>
  <si>
    <t>1.8.8</t>
  </si>
  <si>
    <t>1.8.9</t>
  </si>
  <si>
    <t>1.10.1</t>
  </si>
  <si>
    <t>1.10.2</t>
  </si>
  <si>
    <t>1.10.3</t>
  </si>
  <si>
    <t>1.10.5</t>
  </si>
  <si>
    <t>1.10.4</t>
  </si>
  <si>
    <t>1.10.6</t>
  </si>
  <si>
    <t>1.10.7</t>
  </si>
  <si>
    <t>SOLS - April Stavanger seat 723-900C
izmērs: h=0.79 m, a=1.80 m, b=0.52 m;
tonis: Nordic pine (kokam), RAL 7039 (metālam), pulverkrāsojums</t>
  </si>
  <si>
    <t>VIENVIETĪGS SOLS - April chair 74-900C
izmērs: h=0.79 m, a=0.51 m, b=0.52 m;
tonis: Nordic pine (kokam), RAL 7039 (metālam), pulverkrāsojums</t>
  </si>
  <si>
    <t>NOLOKĀMS NOROBEŽOJOŠS STABIŅŠ
izmērs: h=0.90 m, Ø=0.076 m;
tonis: RAL 7039 (metālam), pulverkrāsojums</t>
  </si>
  <si>
    <t>Pastiprināta luksoforu statne (h=2,75m) ar dzelzsbetona pamatni</t>
  </si>
  <si>
    <t>Luksoforu kopnes montāža</t>
  </si>
  <si>
    <t>Luksofora montāža uz kopnes</t>
  </si>
  <si>
    <t>Kabeļu stiprināšana pie troses</t>
  </si>
  <si>
    <t>Parafila troses montāža</t>
  </si>
  <si>
    <t>Luksoforu statne (h=2,5m) ar pagaidu dzelzsbetona pamatni</t>
  </si>
  <si>
    <t>Kopne luksoforu un ceļa zīmju stiprināšanai (h&gt;6m; l=15) ar dzelzsbetona pamatni</t>
  </si>
  <si>
    <t>Luksofora kontrastekrāns 3-sekciju 210mm luksoforam</t>
  </si>
  <si>
    <t>2-sekciju tramvaja luksofors ar 2x210mm LED lēcām, kronšteiniem un saulessargiem</t>
  </si>
  <si>
    <t>Luksofora kontrastekrāns 2-sekciju 210mm luksoforam</t>
  </si>
  <si>
    <t>Transporta video detektors (FLIR Traficam AI vai analogs) ar platleņķa lēcu</t>
  </si>
  <si>
    <t>Parafila trose 13mm</t>
  </si>
  <si>
    <t>Troses stiprinājumu komplekts</t>
  </si>
  <si>
    <t>Objekts Nr.10 - Daugavgrīvas un Durbes ielas krustojums</t>
  </si>
  <si>
    <t>Objekts Nr.9 - Jūrmalas gatves un Slokas ielas krustojums (ĀMD)</t>
  </si>
  <si>
    <t xml:space="preserve">Dzeramā ūdens krāna montāža un ar motāžu saistītos darbi, betona pamatne, blietētas šķembas, drenāžās caurule, oļi, ģeotekstils saskaņā ar UKT-10 (ūdens krāns ietverts labiekārtojuma daļā)
</t>
  </si>
  <si>
    <t>Esošo RS siltumtīklu cauruļvadu ar siltumizolāciju, slīdošiem un nekustīgajiem balstiem demontāža kanālā un utilizācija Dn500</t>
  </si>
  <si>
    <t>Esošā RS siltumtīklu dzelzsbetona kanāla demontāža un utilizācija kopā ar vāku, atbalsta spilveniem u.c. būvkonstrukcijām Dn500; 900×900mm</t>
  </si>
  <si>
    <t>Blīvripas demontāža Dn500 (Ø508mm)</t>
  </si>
  <si>
    <t>Esošo RS siltumtīklu cauruļvadu ar siltumizolāciju, slīdošiem un nekustīgajiem balstiem demontāža kamerā un utilizācija</t>
  </si>
  <si>
    <t>Esošās RS siltumtīklu drenāžas galu aizbetonēšana d200</t>
  </si>
  <si>
    <t>Esošās RS siltumtīklu drenāžas aku demontāža un utilizācija</t>
  </si>
  <si>
    <t>Rūpn. izolētu tērauda cauruļvadu noguldīšana zem zemes ar brīdinājuma lentu ⌀508/900mm (3.sērija)</t>
  </si>
  <si>
    <t>Grunts izstrāde ar ekskavatoru ar kausu 0,65m³</t>
  </si>
  <si>
    <t>m³</t>
  </si>
  <si>
    <t>Iekārtu un materiālu specifikācija</t>
  </si>
  <si>
    <t>Kontrolsistēmas gala terminālis</t>
  </si>
  <si>
    <t>Materiāli kontrolsistēmas vadu sacilpošanai</t>
  </si>
  <si>
    <t>Bitumena grunts</t>
  </si>
  <si>
    <t>Šķembas pamatslāņa izveidei</t>
  </si>
  <si>
    <t>Materiāli zemes un labiekārtošanas darbiem</t>
  </si>
  <si>
    <t>Smiltis bez māla un akmeņu piejaukuma</t>
  </si>
  <si>
    <t>Melnzeme</t>
  </si>
  <si>
    <t>Zāliena sēklas</t>
  </si>
  <si>
    <t>Segumu atjaunošana</t>
  </si>
  <si>
    <t>Ietves asfaltbetona segums, tips 1ai</t>
  </si>
  <si>
    <t>4cm - karstais asfalts AC 8 surf</t>
  </si>
  <si>
    <t>12cm - minerālmateriālu maisījums 0/56 (AADTj,smagie ≤100) vai 0/45 (AADTj,smagie ≤100)</t>
  </si>
  <si>
    <r>
      <t>m</t>
    </r>
    <r>
      <rPr>
        <vertAlign val="superscript"/>
        <sz val="10"/>
        <rFont val="Arial"/>
        <family val="2"/>
      </rPr>
      <t>3</t>
    </r>
  </si>
  <si>
    <t>30cm - salturīgās kārtas minerālmateriāli nestspējai ≥60Mpa</t>
  </si>
  <si>
    <t>Brauktuves asfaltbetona seguma karstā asfalta dilumkārta, tips 3a; ras. SAT-02.3</t>
  </si>
  <si>
    <t>4cm - karstā asfalta dilumkārta AC 11 surf (AADTj,pievestā ≤500)</t>
  </si>
  <si>
    <t>Brauktuves asfaltbetona seguma karstā asfalta apakškārta un pamatne</t>
  </si>
  <si>
    <t>6cm - karstā asfalta seguma apakškārta AC 22 base (AADTj,kravas ≤100), tips 3a; ras. SAT-02.3</t>
  </si>
  <si>
    <t>10cm - minerālmateriālu pamata virskārta, maisījums (0/45 LA≤40 N-III klase)</t>
  </si>
  <si>
    <t>15cm - minerālmateriālu pamata apakškārta, maisījums (0/45 LA≤45 N-IV klase vai 0/56 LA≤45 N-IV klase)</t>
  </si>
  <si>
    <t>Ietves apmale</t>
  </si>
  <si>
    <t>Ceļa apmale</t>
  </si>
  <si>
    <t>Tramvaja cietās piekares montāža, tērauda trose</t>
  </si>
  <si>
    <t>Tērauda troses cilpa (ieliknis)</t>
  </si>
  <si>
    <t>Metāla plāksne ar divām tapām</t>
  </si>
  <si>
    <t>Cietās piekares izolators, regulējams</t>
  </si>
  <si>
    <t>Kardāna stiprinājums</t>
  </si>
  <si>
    <t>Izolators 25kN, trose</t>
  </si>
  <si>
    <t>obj</t>
  </si>
  <si>
    <t>Apjoms</t>
  </si>
  <si>
    <t>Kopējā cena (euro)</t>
  </si>
  <si>
    <t>Vienības cena (euro)</t>
  </si>
  <si>
    <t xml:space="preserve">D32 ūdensvada atzara L=10m ar pieslēgumu D400 ūdensvadam, izbūve
</t>
  </si>
  <si>
    <t xml:space="preserve">D160 kanalizācijas atzara L=15m ar pieslēgumu esošai akai, izbūve
</t>
  </si>
  <si>
    <t>Ultra aizsarguzmava ar smilšu klājumu OD450mm pie dz.bet. aku grodiem</t>
  </si>
  <si>
    <t>Pieslēguma esošai lietus kanalizācijai d400mm, tajā skaitā:  - universāla savienojuma uzmava d400/OD450 - 2.gab. un aizsarguzmava d400 caurulei pie dz.bet. aku grodiem- 2.gab)</t>
  </si>
  <si>
    <t xml:space="preserve">Pieslēguma esošai lietus kanalizācijai d200mm, tajā skaitā:  - universāla savienojuma uzmava d200/OD200 - 2.gab. un aizsarguzmava d200 caurulei pie dz.bet. aku grodiem- 2.gab) </t>
  </si>
  <si>
    <t>Pieslēgums esošai  kanalizācijai d700mm projektējamā akā</t>
  </si>
  <si>
    <t>Pieslēgums esošai  kanalizācijai d200-250mm esošā akā</t>
  </si>
  <si>
    <t>Koku sakņu šurfēšana (zonas precizēšana) ar gaisa lāpstu.</t>
  </si>
  <si>
    <t>Autobusu pieturas nojumes (ar pamatiem) demontāža un atkārtota izbūve</t>
  </si>
  <si>
    <t>Žoga 3D uzstādīšana</t>
  </si>
  <si>
    <t>Pagaidu seguma izbūves zona</t>
  </si>
  <si>
    <r>
      <t xml:space="preserve">Karstā asfalta dilumkārtas AC 8 surf būvniecība 3,5 cm biezumā (AADTj, pievesta </t>
    </r>
    <r>
      <rPr>
        <sz val="10"/>
        <rFont val="Calibri"/>
        <family val="2"/>
        <charset val="186"/>
      </rPr>
      <t>≤</t>
    </r>
    <r>
      <rPr>
        <sz val="10"/>
        <rFont val="Arial"/>
        <family val="2"/>
        <charset val="186"/>
      </rPr>
      <t xml:space="preserve"> 500)</t>
    </r>
  </si>
  <si>
    <t>Ceļa zīmes siprināma uz esoša balsta</t>
  </si>
  <si>
    <t>Ceļa zīmju konsoles un balsta ar pamatiem projektēšana un uzstādīšana t.s. Izolējoša aizsargkonstrukcija virs kontaktvadiem</t>
  </si>
  <si>
    <t>Individuāli projektējamo ceļa zīmju uzstādīšana</t>
  </si>
  <si>
    <t>1.3.1</t>
  </si>
  <si>
    <t>Nesaistītu minerālmateriālu 0/45 pamata nesošās kārtas būvniecība, h=20cm (N-III)</t>
  </si>
  <si>
    <t xml:space="preserve">Betona tekne ~1000(500)x320(300)*80(100) uzstādīšana (uz minerālmateriālu maisījuma un betona pamata) </t>
  </si>
  <si>
    <t>Esošās RS siltumtehniskās kameras būvkonstrukciju demontāža un utilizācija kopā ar betona u.c. konstrukcijām K-3-19; 4,2×4,2m</t>
  </si>
  <si>
    <t>Rūpn. izolēta tēr. cauruļvadu līkuma 12° montāža, ⌀508/900mm; L1=1,5m, L2=1,5m</t>
  </si>
  <si>
    <t>Starta kompensatora montāža ⌀508/900mm</t>
  </si>
  <si>
    <t>Elektrometināmās uzmavas starta kompensatoram montāža⌀508/900mm, L=1050mm</t>
  </si>
  <si>
    <t>Rūpn. izolēta nekustīgā balsta montāža ⌀508/710mm; L1=2,40m; A=980mm; S=40mm</t>
  </si>
  <si>
    <t>Elektrometināmās uzmavas montāža ⌀508/900mm</t>
  </si>
  <si>
    <t>Elektrometināmās uzmavas (ar apvalka diametra pāreju) montāža ⌀508/900-⌀508/710mm</t>
  </si>
  <si>
    <t>Elektrometinātu tērauda cauruļvadu diametra pārejas montāža ⌀508×6,3-Ø530×7,0mm</t>
  </si>
  <si>
    <t>Monolīta dzelzsbetona enkura bloka veidošana 4000×1200×1800(H)mm</t>
  </si>
  <si>
    <t>Esošas ietves asfaltbetona seguma izjaukšana un atjaunošana</t>
  </si>
  <si>
    <t>Esošas brauktuves asfaltbetona seguma dilumkārtas izjaukšana un atjaunošana</t>
  </si>
  <si>
    <t>Esošas brauktuves asfaltbetona seguma apakškārtas un pamatnes izjaukšana un atjaunošana</t>
  </si>
  <si>
    <t>Esošas ietves apmales izjaukšana un atjaunošana</t>
  </si>
  <si>
    <t>Esošas ceļa apmales izjaukšana un atjaunošana</t>
  </si>
  <si>
    <t>Rūpnieciski izolēti tērauda cauruļvadi ⌀508/900mm (3.sērija)</t>
  </si>
  <si>
    <t>Rūpnieciski izolēti tērauda cauruļvadi ⌀508/710mm (1.sērija)</t>
  </si>
  <si>
    <t>Rūpn. izolētu tērauda cauruļvadu noguldīšana zem zemes ar brīdinājuma lentu ⌀508/710mm (1.sērija)</t>
  </si>
  <si>
    <t>Rūpn. izolēts tēr. cauruļvadu līkums 12°, Ø508/900mm; L1=1,50m, L2=1,50m</t>
  </si>
  <si>
    <t>Starta kompensators Dn500 (⌀508)</t>
  </si>
  <si>
    <t>Elektrometināmā uzmava starta kompensatoram ⌀508/900mm; L=1050mm</t>
  </si>
  <si>
    <t xml:space="preserve">Rūpn. izolēts nekustīgais balsts ⌀508/710mm; L1=2,40m; A=980mm; S=40mm </t>
  </si>
  <si>
    <t>Elektrometināmā uzmava ⌀508/900mm</t>
  </si>
  <si>
    <t>Elektrometināmā uzmava (ar apvalka diametra pāreju) ⌀508/900-⌀508/710mm</t>
  </si>
  <si>
    <t>Brīdinājuma lenta, ar AS "Rīgas Siltums" logo</t>
  </si>
  <si>
    <t>5-dzīslu savienojuma kabelis, NYY 5×1,5mm²</t>
  </si>
  <si>
    <t>Blīvripa Dn500 (Ø508mm)</t>
  </si>
  <si>
    <t>Elektrometinātu tērauda cauruļvadu diametra pāreja, ⌀508×6,3-Ø530×7,0mm</t>
  </si>
  <si>
    <t>Tērauda armatūra ⌀16 AIII B500B</t>
  </si>
  <si>
    <t>Betons C20/25 F100</t>
  </si>
  <si>
    <t>Bitumena mastika MGTN</t>
  </si>
  <si>
    <t>Ruberoīds RPPo-300</t>
  </si>
  <si>
    <t>Nesaistītu minerālmateriālu 0/45 pamata nesošās kārtas būvniecība, h=0-20cm (N-II)</t>
  </si>
  <si>
    <t>Izlīdzinošā slāņa izbūve 0-5cm biezumā</t>
  </si>
  <si>
    <t>Kaltais granīta bruģa seguma būvniecība 10cm biezumā</t>
  </si>
  <si>
    <t>Kaltais granīta bruģa seguma būvniecība 6/10cm biezumā (betonā C20/25)</t>
  </si>
  <si>
    <t>LED gaismeklis Schréder - IZYLUM 1 / 5399 / 25 LEDs 400mA WW 730 31.3W / 3000K, Toolless, DALI 2, Zhaga izvads (apakšā), 10kV pārsrpieguma aizsardzība</t>
  </si>
  <si>
    <t>LED gaismeklis Schréder - IZYLUM 2 / 5307 / 40 LEDs 550mA WW 730 68W / 3000K, Toolless, DALI 2, Zhaga izvads (apakšā), 10kV pārsrpieguma aizsardzība</t>
  </si>
  <si>
    <t>LED gaismeklis Schréder - IZYLUM 2 / 5399 / 40 LEDs 600mA WW 740 75W / 4000K, Toolless, DALI 2, Zhaga izvads (apakšā), 10kV pārsrpieguma aizsardzība</t>
  </si>
  <si>
    <t>LED gaismeklis Schréder - IZYLUM 3 / 5369 / 60 LEDs 500mA CW 757 90W / 5700K, Zebra right ,Toolless, DALI 2, Zhaga izvads (apakšā), 10kV pārsrpieguma aizsardzība</t>
  </si>
  <si>
    <t>LED gaismeklis Schréder - TOPIA MIDI 5303 Flat glass 40 LEDs 240mA WW 730 29.1W, 3000K, Toolless, DALI 2, Zhaga izvads (apakšā), 10kV pārsrpieguma aizsardzība</t>
  </si>
  <si>
    <t>ZEBRA staba komplekts (stabs, pamats, konsole, uzlikas, blīvgumijas, spaiļu bloks) gaismekļa uzstādīšanas augstums 6m (skat. ELT-6.1)</t>
  </si>
  <si>
    <t>ZEBRA staba komplekts (stabs, pamats, konsole, uzlikas, blīvgumijas, spaiļu bloks) gaismekļa uzstādīšanas augstums 7m (skat. ELT-6.1)</t>
  </si>
  <si>
    <t>ZEBRA - divpusējs, staba komplekts (stabs, pamats, dubultā konsole, uzlikas, blīvgumijas, spaiļu bloks) gaismekļa uzstādīšanas augstums 6m (skat. ELT-6.1)</t>
  </si>
  <si>
    <t>Konsole L-veida, l=1.0m, h=0.5m (gaismekļu uzstādīšanas augstums 11.5m) (skat.ELT-6.1, ELT-6.2)</t>
  </si>
  <si>
    <t>Konsole L=1.0m, (gaismekļu uzstādīšanas augstums 6m) (skat.ELT-6.1,)</t>
  </si>
  <si>
    <t>Stiprinājums/konsole L=0.3m, (gaismekļu uzstādīšanas augstums 6m) (skat.ELT-6.1)</t>
  </si>
  <si>
    <t>Stiprinājums/konsole T-veida, L=0.3m, (gaismekļu uzstādīšanas augstums 6m) (skat.ELT-6.1)</t>
  </si>
  <si>
    <t>Stiprinājums/konsole 3 gaismekļiem, L=0.3m, (gaismekļu uzstādīšanas augstums 6m) (skat.ELT-6.1)</t>
  </si>
  <si>
    <t>Konsole L-veida, l=1.0m, h=1.0m (gaismekļu uzstādīšanas augstums 8m) (skat.ELT-6.1)</t>
  </si>
  <si>
    <t>Konsole, pēc individualā pasūtījuma, l=1.0m (uz TKT balsta 6m augstumā) (skat.ELT-6.1, ELT-6.2)</t>
  </si>
  <si>
    <t>Konsole T-veida, l=1.0m, h=0.5m (gaismekļu uzstādīšanas augstums 11.5m, TKT balsts)  (skat.ELT-6.1, ELT-6.2)</t>
  </si>
  <si>
    <t>Konsole T-veida, l=1.0m, h=1.0m (gaismekļu uzstādīšanas augstums 8m)  (skat.ELT-6.1)</t>
  </si>
  <si>
    <t>Konsole diviem gaismekļiem, L=3.0m (gaismekļu uzstādīšanas augstums 8m) (skat.ELT-6.1)</t>
  </si>
  <si>
    <t>Konsole diviem gaismekļiem, L=1.5m (gaismekļu uzstādīšanas augstums 8m) (skat.ELT-6.1)</t>
  </si>
  <si>
    <t>Konsole diviem gaismekļiem  90°,  l=1.0m, h=1.0m (gaismekļu uzstādīšanas augstums 8m) (skat.ELT-6.1)</t>
  </si>
  <si>
    <t>Tiešās montāžas cinkots metāla balsts, 7.0m virs zemes</t>
  </si>
  <si>
    <t>Cinkots metāla balsts 9.1m, 8.5 m virs zemes</t>
  </si>
  <si>
    <t>Pamats stabam H=9.1m</t>
  </si>
  <si>
    <t>Nozarošanas spaiļu komplekts FTG-KA504</t>
  </si>
  <si>
    <t>Apgaismes sadalne KS-6A tipa (ar pamatu) - pirms iegādes konsultēties ar ĀMD apgaismojuma daļas pārstāvjiem</t>
  </si>
  <si>
    <t>Apgaismes sadalne KS-4 tipa (ar pamatu) - pirms iegādes konsultēties ar  ĀMD apgaismojuma daļas pārstāvjiem</t>
  </si>
  <si>
    <t>Kabelis 1kV, četrdzīslu NYY-J-4x35 (daudzdzīslu) (ar 5% rezervi)</t>
  </si>
  <si>
    <t>Kabelis 1kV, četrdzīslu NYY-J-4x6 (daudzdzīslu) (ar 5% rezervi)</t>
  </si>
  <si>
    <t>Kabeļu kape - pirms iegādes konsultēties ar ĀMD apgaismojuma daļas pārstāvjiem</t>
  </si>
  <si>
    <t>m3</t>
  </si>
  <si>
    <t>Kabeļu kapes montāža</t>
  </si>
  <si>
    <t>m2</t>
  </si>
  <si>
    <t>Esošo piekarto gaismekļu demontāža</t>
  </si>
  <si>
    <t>kompl.</t>
  </si>
  <si>
    <t>Materiālu specifikācija - zemējums</t>
  </si>
  <si>
    <t>Sprieguma ierobežotājs, HGS 150RW 250V/500V</t>
  </si>
  <si>
    <t>Sprieguma ierobežotāja stiprinājums, cinkots</t>
  </si>
  <si>
    <t>Metāliska trose ∅14mm</t>
  </si>
  <si>
    <t>Metāliska troses ∅14mm uzgalis</t>
  </si>
  <si>
    <t>PE caurule ø 50mm, 2.klase (450N), UV noturīga</t>
  </si>
  <si>
    <t>Zemēšanas skava (pieslēgšana pie sliedes)</t>
  </si>
  <si>
    <t xml:space="preserve">Piekarkabelis SAX-W95, 12/20kV, ar stabilizāciju pret UV-starojumu  </t>
  </si>
  <si>
    <t>Kabeļa uzgalis</t>
  </si>
  <si>
    <t>Piekarkabeļa stiprinājums, cinkots</t>
  </si>
  <si>
    <t>Izolēts apvalks stiprinājuma savienošanas spailēm</t>
  </si>
  <si>
    <t>Darbu daudzumu kopsavilkums - zemējums</t>
  </si>
  <si>
    <t>Tranšeja - bedre kabeļa vai citu apakšzemes komunikāciju apsekošanai (šurfēšana)</t>
  </si>
  <si>
    <t>Tranšejas rakšana un aizbēršana viena līdz divu kabeļu (caurules) guldīšanai 0.7m dziļumā</t>
  </si>
  <si>
    <t>Kabeļu aizsargcaurules d110 mm ieguldīšana gatavā tranšejā</t>
  </si>
  <si>
    <t>Zemējuma troses ievēršana caurulē, pieslēgšana</t>
  </si>
  <si>
    <t>Sliedes adaptera montāža</t>
  </si>
  <si>
    <t>Sprieguma ierobežotāja montāžā</t>
  </si>
  <si>
    <t>Piekarkabeļa montāža, stiprināšana</t>
  </si>
  <si>
    <t>Kabeļa uzgaļa montāža</t>
  </si>
  <si>
    <t xml:space="preserve">Termonosedoša uzmava, L=1000mm </t>
  </si>
  <si>
    <t xml:space="preserve">EST skapis (videonovērošanai) ~300x400mm, IP ne mazāk par 50, komplektā ar:                                                                     • rozete ~230V 16A - 1 gab.,                                                                                             
• kombinēts pārsprieguma novadītājs "B+C" klase 3-polu + NPE - 1 gab.,                                        
• automātslēdzis ~230V 1C6A - 2 gab.                                                                                           
• automātslēdzis ~230V 1C16A - 1 gab.                                                                                       
• ievada slēdzis, 25A, 230V - 1 gab.                                                                              
 • PEN kopne - 1 gab.                                                                                                           
• DIN sliede - 1 gab. </t>
  </si>
  <si>
    <t>AS "Latvenergo", SIA "LMT", SIA "Bite Latvija", Ārtelpas un mobilitātes departaments</t>
  </si>
  <si>
    <t>Sakaru kabelis KNRB 4x2.5 (ar rezervi 6%) (marku un tipu precizēt būvdarbu veikšanas laikā, Bite Latvija)</t>
  </si>
  <si>
    <t>Sakaru kabeļu uzmava  (marku un tipu precizēt būvdarbu veikšanas laikā, Bite Latvija)</t>
  </si>
  <si>
    <t>Polietilēna caurule d.100mm, 750N, l-6000mm (ar rezervi 6%) (Bite Latvija)</t>
  </si>
  <si>
    <t>Gludsienu polietilēna caurule ø50mm EVODUCT (ar rezervi 6%) (Bite Latvija)</t>
  </si>
  <si>
    <t>Caurdures caurule d.110mm, 1250N (ar rezervi 6%) (Bite Latvija)</t>
  </si>
  <si>
    <t>Caurules noslēdzošais gals (100 mm) (Bite Latvija)</t>
  </si>
  <si>
    <t>Caurules noslēdzošais gals (50 mm) (Bite Latvija)</t>
  </si>
  <si>
    <t>KP-PEH kabeļu savienošanas aka 800x650mm (bez dibena) (Latvenergo)</t>
  </si>
  <si>
    <t>KP-PEH kabeļu savienošanas aka 800x650mm (bez dibena) (LMT/Bite Latvija)</t>
  </si>
  <si>
    <t>Akas lūka peldoša tipa (slodze līdz 12.5 t)(Latvenergo, LMT/Bite Latvija)</t>
  </si>
  <si>
    <t>Slēgtās ceļu pārejas-caurdure , pielietojot vadāmo horizontālās urbšanas iekārtu (110mm caurule)</t>
  </si>
  <si>
    <t>Sakaru kabeļa ieguldīšana jaunajā caurulē (Bite Latvija)</t>
  </si>
  <si>
    <t>Uzmavas montāža, sakaru kabeļu pievienošana/iestrādāšana (Bite Latvija)</t>
  </si>
  <si>
    <t>Piekārta kailvada demontāža (Bite Latvija)</t>
  </si>
  <si>
    <t>Piekārta sakaru kabeļa demontāža no balstiem (nezināma piederība)</t>
  </si>
  <si>
    <t>Statņa demontāža no ēkas jumta (Bite Latvija)</t>
  </si>
  <si>
    <t>obj.</t>
  </si>
  <si>
    <t xml:space="preserve">Opt.pazemes kab. FZOMSU-SD 2x6SML </t>
  </si>
  <si>
    <t>polietilēna caurules pagrieziena modulis 100/90</t>
  </si>
  <si>
    <t>Uzmavas komplekts SC-228</t>
  </si>
  <si>
    <t>Sagatavošanas darbi SIA Tet tīkla pārbūvei/pārslēgšanai*</t>
  </si>
  <si>
    <t>c./st.</t>
  </si>
  <si>
    <t>Optiskās kab. uzmavas montāža akā</t>
  </si>
  <si>
    <t>kan/m</t>
  </si>
  <si>
    <r>
      <t>Adrese</t>
    </r>
    <r>
      <rPr>
        <b/>
        <i/>
        <sz val="10"/>
        <rFont val="Arial"/>
        <family val="2"/>
        <charset val="186"/>
      </rPr>
      <t>:</t>
    </r>
  </si>
  <si>
    <r>
      <t>Pasūtījums</t>
    </r>
    <r>
      <rPr>
        <b/>
        <i/>
        <sz val="10"/>
        <rFont val="Arial"/>
        <family val="2"/>
        <charset val="186"/>
      </rPr>
      <t>:</t>
    </r>
  </si>
  <si>
    <r>
      <t>m</t>
    </r>
    <r>
      <rPr>
        <vertAlign val="superscript"/>
        <sz val="10"/>
        <rFont val="Arial"/>
        <family val="2"/>
        <charset val="186"/>
      </rPr>
      <t>3</t>
    </r>
    <r>
      <rPr>
        <sz val="11"/>
        <color theme="1"/>
        <rFont val="Calibri"/>
        <family val="2"/>
        <charset val="186"/>
        <scheme val="minor"/>
      </rPr>
      <t/>
    </r>
  </si>
  <si>
    <r>
      <t>m</t>
    </r>
    <r>
      <rPr>
        <vertAlign val="superscript"/>
        <sz val="10"/>
        <rFont val="Arial"/>
        <family val="2"/>
      </rPr>
      <t>3</t>
    </r>
    <r>
      <rPr>
        <sz val="10"/>
        <rFont val="Arial"/>
        <family val="2"/>
        <charset val="204"/>
      </rPr>
      <t/>
    </r>
  </si>
  <si>
    <r>
      <t>PP trejgabals ar 90</t>
    </r>
    <r>
      <rPr>
        <vertAlign val="superscript"/>
        <sz val="10"/>
        <rFont val="Arial"/>
        <family val="2"/>
      </rPr>
      <t>0</t>
    </r>
    <r>
      <rPr>
        <i/>
        <sz val="10"/>
        <rFont val="Arial"/>
        <family val="2"/>
      </rPr>
      <t xml:space="preserve"> </t>
    </r>
    <r>
      <rPr>
        <sz val="10"/>
        <rFont val="Arial"/>
        <family val="2"/>
      </rPr>
      <t>atzaru OD250 mm,  krītcaurule un detaļu komplekts</t>
    </r>
  </si>
  <si>
    <r>
      <t>PP trejgabals ar 90</t>
    </r>
    <r>
      <rPr>
        <vertAlign val="superscript"/>
        <sz val="10"/>
        <rFont val="Arial"/>
        <family val="2"/>
      </rPr>
      <t>0</t>
    </r>
    <r>
      <rPr>
        <i/>
        <sz val="10"/>
        <rFont val="Arial"/>
        <family val="2"/>
      </rPr>
      <t xml:space="preserve"> </t>
    </r>
    <r>
      <rPr>
        <sz val="10"/>
        <rFont val="Arial"/>
        <family val="2"/>
      </rPr>
      <t>atzaru OD200 mm,  krītcaurule un detaļu komplekts</t>
    </r>
  </si>
  <si>
    <r>
      <t>PP trejgabals ar 90</t>
    </r>
    <r>
      <rPr>
        <vertAlign val="superscript"/>
        <sz val="10"/>
        <rFont val="Arial"/>
        <family val="2"/>
      </rPr>
      <t>0</t>
    </r>
    <r>
      <rPr>
        <i/>
        <sz val="10"/>
        <rFont val="Arial"/>
        <family val="2"/>
      </rPr>
      <t xml:space="preserve"> </t>
    </r>
    <r>
      <rPr>
        <sz val="10"/>
        <rFont val="Arial"/>
        <family val="2"/>
      </rPr>
      <t>atzaru OD110 mm,  krītcaurule un detaļu komplekts</t>
    </r>
  </si>
  <si>
    <r>
      <t>90</t>
    </r>
    <r>
      <rPr>
        <sz val="10"/>
        <rFont val="Calibri"/>
        <family val="2"/>
      </rPr>
      <t>°</t>
    </r>
    <r>
      <rPr>
        <sz val="10"/>
        <rFont val="Arial"/>
        <family val="2"/>
        <charset val="204"/>
      </rPr>
      <t xml:space="preserve"> konsoles montāža (komplektā ar gumijas blīvi)</t>
    </r>
  </si>
  <si>
    <r>
      <t>Ārējā elektroapgāde, Bebru iela N/A, Rīga, kad. Nr. 01000800035 (TN 108073243)</t>
    </r>
    <r>
      <rPr>
        <sz val="12"/>
        <rFont val="Aptos"/>
        <family val="2"/>
      </rPr>
      <t xml:space="preserve"> </t>
    </r>
    <r>
      <rPr>
        <sz val="10"/>
        <rFont val="Arial"/>
        <family val="2"/>
        <charset val="186"/>
      </rPr>
      <t>TMP-789856-242334 </t>
    </r>
  </si>
  <si>
    <t>Tramvaja sliežu pielikņi, konstrukcijai uz ozolkoka gulšņiem</t>
  </si>
  <si>
    <t>Kanalizācijas tīklu pārbaudes saskaņā LVS EN1610:2016 (pārbaude ar gaisu)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</si>
</sst>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quot;Ls&quot;\ * #,##0.00_-;\-&quot;Ls&quot;\ * #,##0.00_-;_-&quot;Ls&quot;\ * &quot;-&quot;??_-;_-@_-"/>
  </numFmts>
  <fonts count="77">
    <font>
      <sz val="11"/>
      <color theme="1"/>
      <name val="Calibri"/>
      <family val="2"/>
      <charset val="186"/>
      <scheme val="minor"/>
    </font>
    <font>
      <sz val="10"/>
      <color theme="1"/>
      <name val="Arial"/>
      <family val="2"/>
      <charset val="186"/>
    </font>
    <font>
      <b/>
      <sz val="10"/>
      <color theme="1"/>
      <name val="Arial"/>
      <family val="2"/>
      <charset val="186"/>
    </font>
    <font>
      <sz val="10"/>
      <name val="Arial"/>
      <family val="2"/>
      <charset val="186"/>
    </font>
    <font>
      <b/>
      <sz val="10"/>
      <name val="Arial"/>
      <family val="2"/>
      <charset val="186"/>
    </font>
    <font>
      <b/>
      <sz val="12"/>
      <name val="Arial"/>
      <family val="2"/>
      <charset val="186"/>
    </font>
    <font>
      <sz val="10"/>
      <name val="Arial"/>
      <family val="2"/>
    </font>
    <font>
      <sz val="11"/>
      <color theme="1"/>
      <name val="Calibri"/>
      <family val="2"/>
      <charset val="186"/>
      <scheme val="minor"/>
    </font>
    <font>
      <sz val="11"/>
      <color indexed="8"/>
      <name val="Calibri"/>
      <family val="2"/>
      <scheme val="minor"/>
    </font>
    <font>
      <sz val="11"/>
      <color indexed="8"/>
      <name val="Calibri"/>
      <family val="2"/>
      <charset val="204"/>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name val="Arial Baltic"/>
      <charset val="186"/>
    </font>
    <font>
      <sz val="10"/>
      <name val="Arial"/>
      <family val="2"/>
      <charset val="204"/>
    </font>
    <font>
      <b/>
      <sz val="11"/>
      <color indexed="63"/>
      <name val="Calibri"/>
      <family val="2"/>
      <charset val="204"/>
    </font>
    <font>
      <sz val="10"/>
      <name val="Helv"/>
    </font>
    <font>
      <b/>
      <sz val="18"/>
      <color indexed="62"/>
      <name val="Cambria"/>
      <family val="2"/>
      <charset val="204"/>
    </font>
    <font>
      <b/>
      <sz val="11"/>
      <color indexed="8"/>
      <name val="Calibri"/>
      <family val="2"/>
      <charset val="204"/>
    </font>
    <font>
      <sz val="11"/>
      <color indexed="10"/>
      <name val="Calibri"/>
      <family val="2"/>
      <charset val="204"/>
    </font>
    <font>
      <sz val="8"/>
      <name val="Calibri"/>
      <family val="2"/>
      <charset val="186"/>
      <scheme val="minor"/>
    </font>
    <font>
      <b/>
      <sz val="10"/>
      <name val="Arial"/>
      <family val="2"/>
    </font>
    <font>
      <sz val="10"/>
      <name val="Calibri"/>
      <family val="2"/>
      <charset val="186"/>
    </font>
    <font>
      <i/>
      <sz val="10"/>
      <name val="Arial"/>
      <family val="2"/>
      <charset val="186"/>
    </font>
    <font>
      <sz val="10"/>
      <color theme="7" tint="0.39997558519241921"/>
      <name val="Arial"/>
      <family val="2"/>
      <charset val="186"/>
    </font>
    <font>
      <b/>
      <sz val="11"/>
      <name val="Arial"/>
      <family val="2"/>
      <charset val="186"/>
    </font>
    <font>
      <vertAlign val="superscript"/>
      <sz val="10"/>
      <name val="Arial"/>
      <family val="2"/>
      <charset val="186"/>
    </font>
    <font>
      <sz val="10"/>
      <name val="Helv"/>
      <charset val="186"/>
    </font>
    <font>
      <sz val="10"/>
      <name val="Times New Roman"/>
      <family val="1"/>
    </font>
    <font>
      <b/>
      <sz val="15"/>
      <color indexed="56"/>
      <name val="Calibri"/>
      <family val="2"/>
      <charset val="204"/>
    </font>
    <font>
      <b/>
      <sz val="13"/>
      <color indexed="56"/>
      <name val="Calibri"/>
      <family val="2"/>
      <charset val="204"/>
    </font>
    <font>
      <b/>
      <sz val="11"/>
      <color indexed="56"/>
      <name val="Calibri"/>
      <family val="2"/>
      <charset val="204"/>
    </font>
    <font>
      <b/>
      <sz val="18"/>
      <color indexed="56"/>
      <name val="Cambria"/>
      <family val="2"/>
      <charset val="204"/>
    </font>
    <font>
      <sz val="10"/>
      <name val="Verdana"/>
      <family val="2"/>
      <charset val="186"/>
    </font>
    <font>
      <b/>
      <sz val="10"/>
      <name val="Verdana"/>
      <family val="2"/>
      <charset val="186"/>
    </font>
    <font>
      <b/>
      <sz val="8"/>
      <name val="Arial"/>
      <family val="2"/>
      <charset val="186"/>
    </font>
    <font>
      <sz val="11"/>
      <color indexed="8"/>
      <name val="Calibri"/>
      <family val="2"/>
      <charset val="186"/>
    </font>
    <font>
      <sz val="11"/>
      <color indexed="8"/>
      <name val="Calibri"/>
      <family val="2"/>
    </font>
    <font>
      <sz val="10"/>
      <name val="RimTimes"/>
    </font>
    <font>
      <u/>
      <sz val="10"/>
      <name val="Arial"/>
      <family val="2"/>
    </font>
    <font>
      <sz val="10"/>
      <name val="Times New Roman"/>
      <family val="1"/>
      <charset val="186"/>
    </font>
    <font>
      <sz val="10"/>
      <name val="Dutch TL"/>
      <family val="1"/>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1"/>
      <color theme="1"/>
      <name val="Calibri"/>
      <family val="2"/>
      <scheme val="minor"/>
    </font>
    <font>
      <vertAlign val="superscript"/>
      <sz val="10"/>
      <name val="Arial"/>
      <family val="2"/>
    </font>
    <font>
      <b/>
      <sz val="12"/>
      <name val="Arial"/>
      <family val="2"/>
    </font>
    <font>
      <b/>
      <sz val="12"/>
      <name val="Arial Black"/>
      <family val="2"/>
      <charset val="186"/>
    </font>
    <font>
      <b/>
      <i/>
      <sz val="10"/>
      <name val="Arial"/>
      <family val="2"/>
      <charset val="186"/>
    </font>
    <font>
      <b/>
      <sz val="11"/>
      <name val="Arial"/>
      <family val="2"/>
    </font>
    <font>
      <i/>
      <sz val="10"/>
      <name val="Arial"/>
      <family val="2"/>
    </font>
    <font>
      <sz val="10"/>
      <name val="Calibri"/>
      <family val="2"/>
    </font>
    <font>
      <sz val="12"/>
      <name val="Arial"/>
      <family val="2"/>
      <charset val="186"/>
    </font>
    <font>
      <sz val="12"/>
      <name val="Aptos"/>
      <family val="2"/>
    </font>
  </fonts>
  <fills count="31">
    <fill>
      <patternFill patternType="none"/>
    </fill>
    <fill>
      <patternFill patternType="gray125"/>
    </fill>
    <fill>
      <patternFill patternType="solid">
        <fgColor theme="0" tint="-0.14999847407452621"/>
        <bgColor indexed="64"/>
      </patternFill>
    </fill>
    <fill>
      <patternFill patternType="solid">
        <fgColor indexed="45"/>
      </patternFill>
    </fill>
    <fill>
      <patternFill patternType="solid">
        <fgColor indexed="47"/>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44"/>
      </patternFill>
    </fill>
    <fill>
      <patternFill patternType="solid">
        <fgColor indexed="22"/>
      </patternFill>
    </fill>
    <fill>
      <patternFill patternType="solid">
        <fgColor indexed="29"/>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55"/>
      </patternFill>
    </fill>
    <fill>
      <patternFill patternType="solid">
        <fgColor theme="5" tint="0.79998168889431442"/>
        <bgColor indexed="64"/>
      </patternFill>
    </fill>
    <fill>
      <patternFill patternType="solid">
        <fgColor rgb="FF00B0F0"/>
        <bgColor indexed="64"/>
      </patternFill>
    </fill>
    <fill>
      <patternFill patternType="solid">
        <fgColor theme="0"/>
        <bgColor indexed="64"/>
      </patternFill>
    </fill>
    <fill>
      <patternFill patternType="solid">
        <fgColor indexed="31"/>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rgb="FFFFC0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bottom style="thin">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right style="thin">
        <color indexed="64"/>
      </right>
      <top/>
      <bottom style="thin">
        <color indexed="64"/>
      </bottom>
      <diagonal/>
    </border>
    <border>
      <left/>
      <right/>
      <top style="thin">
        <color indexed="64"/>
      </top>
      <bottom/>
      <diagonal/>
    </border>
    <border>
      <left/>
      <right/>
      <top/>
      <bottom style="thin">
        <color auto="1"/>
      </bottom>
      <diagonal/>
    </border>
  </borders>
  <cellStyleXfs count="192">
    <xf numFmtId="0" fontId="0" fillId="0" borderId="0"/>
    <xf numFmtId="0" fontId="3" fillId="0" borderId="0"/>
    <xf numFmtId="0" fontId="3" fillId="0" borderId="0"/>
    <xf numFmtId="0" fontId="3" fillId="0" borderId="0"/>
    <xf numFmtId="0" fontId="3" fillId="0" borderId="0"/>
    <xf numFmtId="0" fontId="8" fillId="0" borderId="0"/>
    <xf numFmtId="9"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6" borderId="0" applyNumberFormat="0" applyBorder="0" applyAlignment="0" applyProtection="0"/>
    <xf numFmtId="0" fontId="9" fillId="3" borderId="0" applyNumberFormat="0" applyBorder="0" applyAlignment="0" applyProtection="0"/>
    <xf numFmtId="0" fontId="9" fillId="8" borderId="0" applyNumberFormat="0" applyBorder="0" applyAlignment="0" applyProtection="0"/>
    <xf numFmtId="0" fontId="9" fillId="4"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6" borderId="0" applyNumberFormat="0" applyBorder="0" applyAlignment="0" applyProtection="0"/>
    <xf numFmtId="0" fontId="9" fillId="3" borderId="0" applyNumberFormat="0" applyBorder="0" applyAlignment="0" applyProtection="0"/>
    <xf numFmtId="0" fontId="9" fillId="8"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0" borderId="0" applyNumberFormat="0" applyBorder="0" applyAlignment="0" applyProtection="0"/>
    <xf numFmtId="0" fontId="9" fillId="9"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0" borderId="0" applyNumberFormat="0" applyBorder="0" applyAlignment="0" applyProtection="0"/>
    <xf numFmtId="0" fontId="9" fillId="9" borderId="0" applyNumberFormat="0" applyBorder="0" applyAlignment="0" applyProtection="0"/>
    <xf numFmtId="0" fontId="9" fillId="4" borderId="0" applyNumberFormat="0" applyBorder="0" applyAlignment="0" applyProtection="0"/>
    <xf numFmtId="0" fontId="10" fillId="13"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4" borderId="0" applyNumberFormat="0" applyBorder="0" applyAlignment="0" applyProtection="0"/>
    <xf numFmtId="0" fontId="10" fillId="13"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4"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3" borderId="0" applyNumberFormat="0" applyBorder="0" applyAlignment="0" applyProtection="0"/>
    <xf numFmtId="0" fontId="10" fillId="17" borderId="0" applyNumberFormat="0" applyBorder="0" applyAlignment="0" applyProtection="0"/>
    <xf numFmtId="0" fontId="11" fillId="7" borderId="0" applyNumberFormat="0" applyBorder="0" applyAlignment="0" applyProtection="0"/>
    <xf numFmtId="0" fontId="12" fillId="18" borderId="5" applyNumberFormat="0" applyAlignment="0" applyProtection="0"/>
    <xf numFmtId="0" fontId="13" fillId="19" borderId="6" applyNumberFormat="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0" borderId="7" applyNumberFormat="0" applyFill="0" applyAlignment="0" applyProtection="0"/>
    <xf numFmtId="0" fontId="17" fillId="0" borderId="8" applyNumberFormat="0" applyFill="0" applyAlignment="0" applyProtection="0"/>
    <xf numFmtId="0" fontId="18" fillId="0" borderId="9" applyNumberFormat="0" applyFill="0" applyAlignment="0" applyProtection="0"/>
    <xf numFmtId="0" fontId="18" fillId="0" borderId="0" applyNumberFormat="0" applyFill="0" applyBorder="0" applyAlignment="0" applyProtection="0"/>
    <xf numFmtId="0" fontId="19" fillId="4" borderId="5" applyNumberFormat="0" applyAlignment="0" applyProtection="0"/>
    <xf numFmtId="0" fontId="20" fillId="0" borderId="10" applyNumberFormat="0" applyFill="0" applyAlignment="0" applyProtection="0"/>
    <xf numFmtId="0" fontId="21" fillId="12" borderId="0" applyNumberFormat="0" applyBorder="0" applyAlignment="0" applyProtection="0"/>
    <xf numFmtId="0" fontId="3" fillId="0" borderId="0"/>
    <xf numFmtId="0" fontId="22" fillId="0" borderId="0"/>
    <xf numFmtId="0" fontId="23" fillId="6" borderId="11" applyNumberFormat="0" applyFont="0" applyAlignment="0" applyProtection="0"/>
    <xf numFmtId="0" fontId="24" fillId="18" borderId="12" applyNumberFormat="0" applyAlignment="0" applyProtection="0"/>
    <xf numFmtId="0" fontId="25" fillId="0" borderId="0"/>
    <xf numFmtId="0" fontId="26" fillId="0" borderId="0" applyNumberFormat="0" applyFill="0" applyBorder="0" applyAlignment="0" applyProtection="0"/>
    <xf numFmtId="0" fontId="27" fillId="0" borderId="13" applyNumberFormat="0" applyFill="0" applyAlignment="0" applyProtection="0"/>
    <xf numFmtId="0" fontId="28" fillId="0" borderId="0" applyNumberFormat="0" applyFill="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3" borderId="0" applyNumberFormat="0" applyBorder="0" applyAlignment="0" applyProtection="0"/>
    <xf numFmtId="0" fontId="10" fillId="17" borderId="0" applyNumberFormat="0" applyBorder="0" applyAlignment="0" applyProtection="0"/>
    <xf numFmtId="0" fontId="19" fillId="4" borderId="5" applyNumberFormat="0" applyAlignment="0" applyProtection="0"/>
    <xf numFmtId="0" fontId="24" fillId="18" borderId="12" applyNumberFormat="0" applyAlignment="0" applyProtection="0"/>
    <xf numFmtId="0" fontId="12" fillId="18" borderId="5" applyNumberFormat="0" applyAlignment="0" applyProtection="0"/>
    <xf numFmtId="0" fontId="16" fillId="0" borderId="7" applyNumberFormat="0" applyFill="0" applyAlignment="0" applyProtection="0"/>
    <xf numFmtId="0" fontId="17" fillId="0" borderId="8" applyNumberFormat="0" applyFill="0" applyAlignment="0" applyProtection="0"/>
    <xf numFmtId="0" fontId="18" fillId="0" borderId="9" applyNumberFormat="0" applyFill="0" applyAlignment="0" applyProtection="0"/>
    <xf numFmtId="0" fontId="18" fillId="0" borderId="0" applyNumberFormat="0" applyFill="0" applyBorder="0" applyAlignment="0" applyProtection="0"/>
    <xf numFmtId="0" fontId="27" fillId="0" borderId="13" applyNumberFormat="0" applyFill="0" applyAlignment="0" applyProtection="0"/>
    <xf numFmtId="0" fontId="13" fillId="19" borderId="6" applyNumberFormat="0" applyAlignment="0" applyProtection="0"/>
    <xf numFmtId="0" fontId="26" fillId="0" borderId="0" applyNumberFormat="0" applyFill="0" applyBorder="0" applyAlignment="0" applyProtection="0"/>
    <xf numFmtId="0" fontId="21" fillId="12" borderId="0" applyNumberFormat="0" applyBorder="0" applyAlignment="0" applyProtection="0"/>
    <xf numFmtId="0" fontId="11" fillId="7" borderId="0" applyNumberFormat="0" applyBorder="0" applyAlignment="0" applyProtection="0"/>
    <xf numFmtId="0" fontId="14" fillId="0" borderId="0" applyNumberFormat="0" applyFill="0" applyBorder="0" applyAlignment="0" applyProtection="0"/>
    <xf numFmtId="0" fontId="3" fillId="6" borderId="11" applyNumberFormat="0" applyFont="0" applyAlignment="0" applyProtection="0"/>
    <xf numFmtId="0" fontId="3" fillId="6" borderId="11" applyNumberFormat="0" applyFont="0" applyAlignment="0" applyProtection="0"/>
    <xf numFmtId="0" fontId="20" fillId="0" borderId="10" applyNumberFormat="0" applyFill="0" applyAlignment="0" applyProtection="0"/>
    <xf numFmtId="0" fontId="28" fillId="0" borderId="0" applyNumberFormat="0" applyFill="0" applyBorder="0" applyAlignment="0" applyProtection="0"/>
    <xf numFmtId="0" fontId="15" fillId="5" borderId="0" applyNumberFormat="0" applyBorder="0" applyAlignment="0" applyProtection="0"/>
    <xf numFmtId="0" fontId="8" fillId="0" borderId="0"/>
    <xf numFmtId="0" fontId="6" fillId="0" borderId="0"/>
    <xf numFmtId="0" fontId="6" fillId="0" borderId="0"/>
    <xf numFmtId="0" fontId="6" fillId="0" borderId="0"/>
    <xf numFmtId="43" fontId="7" fillId="0" borderId="0" applyFont="0" applyFill="0" applyBorder="0" applyAlignment="0" applyProtection="0"/>
    <xf numFmtId="0" fontId="25" fillId="0" borderId="0"/>
    <xf numFmtId="0" fontId="3" fillId="0" borderId="0"/>
    <xf numFmtId="0" fontId="23" fillId="0" borderId="0"/>
    <xf numFmtId="0" fontId="36" fillId="0" borderId="0"/>
    <xf numFmtId="0" fontId="37" fillId="0" borderId="0"/>
    <xf numFmtId="0" fontId="6" fillId="0" borderId="0"/>
    <xf numFmtId="0" fontId="23" fillId="0" borderId="0"/>
    <xf numFmtId="0" fontId="9" fillId="23" borderId="0" applyNumberFormat="0" applyBorder="0" applyAlignment="0" applyProtection="0"/>
    <xf numFmtId="0" fontId="9" fillId="3" borderId="0" applyNumberFormat="0" applyBorder="0" applyAlignment="0" applyProtection="0"/>
    <xf numFmtId="0" fontId="9" fillId="5" borderId="0" applyNumberFormat="0" applyBorder="0" applyAlignment="0" applyProtection="0"/>
    <xf numFmtId="0" fontId="9" fillId="7" borderId="0" applyNumberFormat="0" applyBorder="0" applyAlignment="0" applyProtection="0"/>
    <xf numFmtId="0" fontId="9" fillId="9" borderId="0" applyNumberFormat="0" applyBorder="0" applyAlignment="0" applyProtection="0"/>
    <xf numFmtId="0" fontId="9" fillId="24" borderId="0" applyNumberFormat="0" applyBorder="0" applyAlignment="0" applyProtection="0"/>
    <xf numFmtId="0" fontId="9" fillId="7" borderId="0" applyNumberFormat="0" applyBorder="0" applyAlignment="0" applyProtection="0"/>
    <xf numFmtId="0" fontId="9" fillId="25" borderId="0" applyNumberFormat="0" applyBorder="0" applyAlignment="0" applyProtection="0"/>
    <xf numFmtId="0" fontId="10" fillId="26" borderId="0" applyNumberFormat="0" applyBorder="0" applyAlignment="0" applyProtection="0"/>
    <xf numFmtId="0" fontId="10" fillId="24"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27" borderId="0" applyNumberFormat="0" applyBorder="0" applyAlignment="0" applyProtection="0"/>
    <xf numFmtId="0" fontId="11" fillId="3" borderId="0" applyNumberFormat="0" applyBorder="0" applyAlignment="0" applyProtection="0"/>
    <xf numFmtId="0" fontId="12" fillId="10" borderId="5" applyNumberFormat="0" applyAlignment="0" applyProtection="0"/>
    <xf numFmtId="0" fontId="38" fillId="0" borderId="15" applyNumberFormat="0" applyFill="0" applyAlignment="0" applyProtection="0"/>
    <xf numFmtId="0" fontId="39" fillId="0" borderId="8" applyNumberFormat="0" applyFill="0" applyAlignment="0" applyProtection="0"/>
    <xf numFmtId="0" fontId="40" fillId="0" borderId="16" applyNumberFormat="0" applyFill="0" applyAlignment="0" applyProtection="0"/>
    <xf numFmtId="0" fontId="40" fillId="0" borderId="0" applyNumberFormat="0" applyFill="0" applyBorder="0" applyAlignment="0" applyProtection="0"/>
    <xf numFmtId="0" fontId="23" fillId="0" borderId="0"/>
    <xf numFmtId="0" fontId="23" fillId="0" borderId="0"/>
    <xf numFmtId="0" fontId="23" fillId="0" borderId="0"/>
    <xf numFmtId="0" fontId="23" fillId="6" borderId="11" applyNumberFormat="0" applyFont="0" applyAlignment="0" applyProtection="0"/>
    <xf numFmtId="0" fontId="23" fillId="6" borderId="11" applyNumberFormat="0" applyFont="0" applyAlignment="0" applyProtection="0"/>
    <xf numFmtId="0" fontId="23" fillId="6" borderId="11" applyNumberFormat="0" applyFont="0" applyAlignment="0" applyProtection="0"/>
    <xf numFmtId="0" fontId="24" fillId="10" borderId="12" applyNumberFormat="0" applyAlignment="0" applyProtection="0"/>
    <xf numFmtId="0" fontId="41" fillId="0" borderId="0" applyNumberFormat="0" applyFill="0" applyBorder="0" applyAlignment="0" applyProtection="0"/>
    <xf numFmtId="0" fontId="27" fillId="0" borderId="17" applyNumberFormat="0" applyFill="0" applyAlignment="0" applyProtection="0"/>
    <xf numFmtId="0" fontId="45" fillId="0" borderId="0"/>
    <xf numFmtId="0" fontId="45" fillId="0" borderId="0"/>
    <xf numFmtId="0" fontId="45" fillId="0" borderId="0"/>
    <xf numFmtId="0" fontId="46" fillId="0" borderId="0"/>
    <xf numFmtId="0" fontId="47" fillId="0" borderId="0"/>
    <xf numFmtId="0" fontId="50" fillId="0" borderId="0"/>
    <xf numFmtId="0" fontId="45" fillId="23" borderId="0" applyNumberFormat="0" applyBorder="0" applyAlignment="0" applyProtection="0"/>
    <xf numFmtId="0" fontId="45" fillId="3" borderId="0" applyNumberFormat="0" applyBorder="0" applyAlignment="0" applyProtection="0"/>
    <xf numFmtId="0" fontId="45" fillId="5" borderId="0" applyNumberFormat="0" applyBorder="0" applyAlignment="0" applyProtection="0"/>
    <xf numFmtId="0" fontId="45" fillId="7" borderId="0" applyNumberFormat="0" applyBorder="0" applyAlignment="0" applyProtection="0"/>
    <xf numFmtId="0" fontId="45" fillId="8" borderId="0" applyNumberFormat="0" applyBorder="0" applyAlignment="0" applyProtection="0"/>
    <xf numFmtId="0" fontId="45" fillId="4" borderId="0" applyNumberFormat="0" applyBorder="0" applyAlignment="0" applyProtection="0"/>
    <xf numFmtId="0" fontId="45" fillId="9" borderId="0" applyNumberFormat="0" applyBorder="0" applyAlignment="0" applyProtection="0"/>
    <xf numFmtId="0" fontId="45" fillId="11" borderId="0" applyNumberFormat="0" applyBorder="0" applyAlignment="0" applyProtection="0"/>
    <xf numFmtId="0" fontId="45" fillId="24" borderId="0" applyNumberFormat="0" applyBorder="0" applyAlignment="0" applyProtection="0"/>
    <xf numFmtId="0" fontId="45" fillId="7" borderId="0" applyNumberFormat="0" applyBorder="0" applyAlignment="0" applyProtection="0"/>
    <xf numFmtId="0" fontId="45" fillId="9" borderId="0" applyNumberFormat="0" applyBorder="0" applyAlignment="0" applyProtection="0"/>
    <xf numFmtId="0" fontId="45" fillId="25" borderId="0" applyNumberFormat="0" applyBorder="0" applyAlignment="0" applyProtection="0"/>
    <xf numFmtId="0" fontId="51" fillId="26" borderId="0" applyNumberFormat="0" applyBorder="0" applyAlignment="0" applyProtection="0"/>
    <xf numFmtId="0" fontId="51" fillId="11" borderId="0" applyNumberFormat="0" applyBorder="0" applyAlignment="0" applyProtection="0"/>
    <xf numFmtId="0" fontId="51" fillId="24" borderId="0" applyNumberFormat="0" applyBorder="0" applyAlignment="0" applyProtection="0"/>
    <xf numFmtId="0" fontId="51" fillId="27" borderId="0" applyNumberFormat="0" applyBorder="0" applyAlignment="0" applyProtection="0"/>
    <xf numFmtId="0" fontId="51" fillId="13" borderId="0" applyNumberFormat="0" applyBorder="0" applyAlignment="0" applyProtection="0"/>
    <xf numFmtId="0" fontId="51" fillId="28" borderId="0" applyNumberFormat="0" applyBorder="0" applyAlignment="0" applyProtection="0"/>
    <xf numFmtId="0" fontId="51" fillId="29" borderId="0" applyNumberFormat="0" applyBorder="0" applyAlignment="0" applyProtection="0"/>
    <xf numFmtId="0" fontId="51" fillId="14" borderId="0" applyNumberFormat="0" applyBorder="0" applyAlignment="0" applyProtection="0"/>
    <xf numFmtId="0" fontId="51" fillId="15" borderId="0" applyNumberFormat="0" applyBorder="0" applyAlignment="0" applyProtection="0"/>
    <xf numFmtId="0" fontId="51" fillId="27" borderId="0" applyNumberFormat="0" applyBorder="0" applyAlignment="0" applyProtection="0"/>
    <xf numFmtId="0" fontId="51" fillId="13" borderId="0" applyNumberFormat="0" applyBorder="0" applyAlignment="0" applyProtection="0"/>
    <xf numFmtId="0" fontId="51" fillId="17" borderId="0" applyNumberFormat="0" applyBorder="0" applyAlignment="0" applyProtection="0"/>
    <xf numFmtId="0" fontId="52" fillId="3" borderId="0" applyNumberFormat="0" applyBorder="0" applyAlignment="0" applyProtection="0"/>
    <xf numFmtId="0" fontId="53" fillId="10" borderId="5" applyNumberFormat="0" applyAlignment="0" applyProtection="0"/>
    <xf numFmtId="0" fontId="54" fillId="19" borderId="6" applyNumberFormat="0" applyAlignment="0" applyProtection="0"/>
    <xf numFmtId="0" fontId="55" fillId="0" borderId="0" applyNumberFormat="0" applyFill="0" applyBorder="0" applyAlignment="0" applyProtection="0"/>
    <xf numFmtId="0" fontId="56" fillId="5" borderId="0" applyNumberFormat="0" applyBorder="0" applyAlignment="0" applyProtection="0"/>
    <xf numFmtId="0" fontId="57" fillId="0" borderId="15" applyNumberFormat="0" applyFill="0" applyAlignment="0" applyProtection="0"/>
    <xf numFmtId="0" fontId="58" fillId="0" borderId="8" applyNumberFormat="0" applyFill="0" applyAlignment="0" applyProtection="0"/>
    <xf numFmtId="0" fontId="59" fillId="0" borderId="16" applyNumberFormat="0" applyFill="0" applyAlignment="0" applyProtection="0"/>
    <xf numFmtId="0" fontId="59" fillId="0" borderId="0" applyNumberFormat="0" applyFill="0" applyBorder="0" applyAlignment="0" applyProtection="0"/>
    <xf numFmtId="0" fontId="60" fillId="4" borderId="5" applyNumberFormat="0" applyAlignment="0" applyProtection="0"/>
    <xf numFmtId="0" fontId="61" fillId="0" borderId="10" applyNumberFormat="0" applyFill="0" applyAlignment="0" applyProtection="0"/>
    <xf numFmtId="0" fontId="62" fillId="12" borderId="0" applyNumberFormat="0" applyBorder="0" applyAlignment="0" applyProtection="0"/>
    <xf numFmtId="0" fontId="50" fillId="6" borderId="11" applyNumberFormat="0" applyFont="0" applyAlignment="0" applyProtection="0"/>
    <xf numFmtId="0" fontId="63" fillId="10" borderId="12" applyNumberFormat="0" applyAlignment="0" applyProtection="0"/>
    <xf numFmtId="0" fontId="64" fillId="0" borderId="0" applyNumberFormat="0" applyFill="0" applyBorder="0" applyAlignment="0" applyProtection="0"/>
    <xf numFmtId="0" fontId="65" fillId="0" borderId="17" applyNumberFormat="0" applyFill="0" applyAlignment="0" applyProtection="0"/>
    <xf numFmtId="0" fontId="66" fillId="0" borderId="0" applyNumberFormat="0" applyFill="0" applyBorder="0" applyAlignment="0" applyProtection="0"/>
    <xf numFmtId="0" fontId="50" fillId="0" borderId="0"/>
    <xf numFmtId="0" fontId="67" fillId="0" borderId="0"/>
    <xf numFmtId="165" fontId="67" fillId="0" borderId="0" applyFont="0" applyFill="0" applyBorder="0" applyAlignment="0" applyProtection="0"/>
    <xf numFmtId="0" fontId="25" fillId="0" borderId="0"/>
    <xf numFmtId="0" fontId="49" fillId="0" borderId="0"/>
    <xf numFmtId="0" fontId="67" fillId="0" borderId="0"/>
    <xf numFmtId="165" fontId="67" fillId="0" borderId="0" applyFont="0" applyFill="0" applyBorder="0" applyAlignment="0" applyProtection="0"/>
    <xf numFmtId="0" fontId="67" fillId="0" borderId="0"/>
    <xf numFmtId="43" fontId="7" fillId="0" borderId="0" applyFont="0" applyFill="0" applyBorder="0" applyAlignment="0" applyProtection="0"/>
  </cellStyleXfs>
  <cellXfs count="281">
    <xf numFmtId="0" fontId="0" fillId="0" borderId="0" xfId="0"/>
    <xf numFmtId="2" fontId="1" fillId="0" borderId="0" xfId="0" applyNumberFormat="1" applyFont="1"/>
    <xf numFmtId="49" fontId="4" fillId="2" borderId="1" xfId="1" applyNumberFormat="1" applyFont="1" applyFill="1" applyBorder="1" applyAlignment="1">
      <alignment horizontal="center" vertical="center" wrapText="1"/>
    </xf>
    <xf numFmtId="1"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43" fontId="3" fillId="0" borderId="1" xfId="99" applyFont="1" applyBorder="1" applyAlignment="1">
      <alignment horizontal="center"/>
    </xf>
    <xf numFmtId="0" fontId="1" fillId="0" borderId="0" xfId="0" applyFont="1" applyAlignment="1">
      <alignment horizontal="left" wrapText="1"/>
    </xf>
    <xf numFmtId="49" fontId="4" fillId="2" borderId="1" xfId="2" applyNumberFormat="1" applyFont="1" applyFill="1" applyBorder="1" applyAlignment="1">
      <alignment horizontal="center" vertical="center"/>
    </xf>
    <xf numFmtId="1" fontId="4" fillId="2" borderId="1" xfId="2" applyNumberFormat="1"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3" fillId="0" borderId="1" xfId="0" applyFont="1" applyBorder="1" applyAlignment="1">
      <alignment vertical="center" wrapText="1"/>
    </xf>
    <xf numFmtId="0" fontId="1" fillId="0" borderId="0" xfId="0" applyFont="1" applyAlignment="1">
      <alignment vertical="center" wrapText="1"/>
    </xf>
    <xf numFmtId="1" fontId="4" fillId="2" borderId="1" xfId="2" applyNumberFormat="1" applyFont="1" applyFill="1" applyBorder="1" applyAlignment="1">
      <alignment horizontal="center" vertical="center" wrapText="1"/>
    </xf>
    <xf numFmtId="0" fontId="3" fillId="20" borderId="0" xfId="4" applyFill="1"/>
    <xf numFmtId="0" fontId="30" fillId="20" borderId="0" xfId="4" applyFont="1" applyFill="1" applyAlignment="1">
      <alignment horizontal="center"/>
    </xf>
    <xf numFmtId="0" fontId="3" fillId="20" borderId="0" xfId="4" applyFill="1" applyAlignment="1">
      <alignment horizontal="center"/>
    </xf>
    <xf numFmtId="0" fontId="3" fillId="0" borderId="0" xfId="4"/>
    <xf numFmtId="0" fontId="30" fillId="0" borderId="0" xfId="4" applyFont="1" applyAlignment="1">
      <alignment horizontal="center"/>
    </xf>
    <xf numFmtId="0" fontId="3" fillId="0" borderId="0" xfId="4" applyAlignment="1">
      <alignment horizontal="center"/>
    </xf>
    <xf numFmtId="0" fontId="3" fillId="0" borderId="0" xfId="100" applyFont="1" applyAlignment="1">
      <alignment horizontal="left" vertical="center" wrapText="1"/>
    </xf>
    <xf numFmtId="0" fontId="6" fillId="0" borderId="0" xfId="4" applyFont="1"/>
    <xf numFmtId="0" fontId="33" fillId="0" borderId="0" xfId="4" applyFont="1"/>
    <xf numFmtId="0" fontId="2" fillId="0" borderId="0" xfId="0" applyFont="1" applyAlignment="1">
      <alignment horizontal="left" vertical="center"/>
    </xf>
    <xf numFmtId="0" fontId="30" fillId="0" borderId="0" xfId="4" applyFont="1" applyAlignment="1">
      <alignment horizontal="center" vertical="center"/>
    </xf>
    <xf numFmtId="0" fontId="3" fillId="0" borderId="0" xfId="100" applyFont="1" applyAlignment="1">
      <alignment horizontal="center" vertical="center"/>
    </xf>
    <xf numFmtId="0" fontId="4" fillId="0" borderId="0" xfId="4" applyFont="1" applyAlignment="1">
      <alignment horizontal="center"/>
    </xf>
    <xf numFmtId="0" fontId="3" fillId="0" borderId="0" xfId="100" applyFont="1" applyAlignment="1">
      <alignment horizontal="center"/>
    </xf>
    <xf numFmtId="2" fontId="4" fillId="0" borderId="0" xfId="4" applyNumberFormat="1" applyFont="1" applyAlignment="1">
      <alignment horizontal="center"/>
    </xf>
    <xf numFmtId="0" fontId="6" fillId="0" borderId="0" xfId="100" applyFont="1" applyAlignment="1">
      <alignment horizontal="left" vertical="center" wrapText="1"/>
    </xf>
    <xf numFmtId="0" fontId="6" fillId="0" borderId="0" xfId="100" applyFont="1" applyAlignment="1">
      <alignment horizontal="center"/>
    </xf>
    <xf numFmtId="2" fontId="30" fillId="0" borderId="0" xfId="4" applyNumberFormat="1" applyFont="1" applyAlignment="1">
      <alignment horizontal="center"/>
    </xf>
    <xf numFmtId="0" fontId="4" fillId="0" borderId="0" xfId="100" applyFont="1" applyAlignment="1">
      <alignment horizontal="left" vertical="center"/>
    </xf>
    <xf numFmtId="0" fontId="6" fillId="0" borderId="0" xfId="100" applyFont="1" applyAlignment="1">
      <alignment horizontal="center" vertical="center"/>
    </xf>
    <xf numFmtId="0" fontId="6" fillId="0" borderId="0" xfId="100" applyFont="1" applyAlignment="1">
      <alignment horizontal="center" wrapText="1"/>
    </xf>
    <xf numFmtId="0" fontId="6" fillId="0" borderId="0" xfId="4" applyFont="1" applyAlignment="1">
      <alignment vertical="center" wrapText="1"/>
    </xf>
    <xf numFmtId="0" fontId="3" fillId="0" borderId="0" xfId="4" applyAlignment="1">
      <alignment horizontal="center" vertical="center"/>
    </xf>
    <xf numFmtId="2" fontId="4" fillId="0" borderId="0" xfId="4" applyNumberFormat="1" applyFont="1" applyAlignment="1">
      <alignment horizontal="center" vertical="center"/>
    </xf>
    <xf numFmtId="0" fontId="4" fillId="0" borderId="0" xfId="4" applyFont="1" applyAlignment="1">
      <alignment horizontal="center" vertical="center"/>
    </xf>
    <xf numFmtId="49" fontId="6"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22" borderId="1" xfId="0" applyFont="1" applyFill="1" applyBorder="1" applyAlignment="1">
      <alignment horizontal="left" vertical="center" wrapText="1"/>
    </xf>
    <xf numFmtId="0" fontId="3" fillId="0" borderId="1" xfId="0" applyFont="1" applyBorder="1" applyAlignment="1">
      <alignment horizontal="left" vertical="top" wrapText="1"/>
    </xf>
    <xf numFmtId="0" fontId="3" fillId="22" borderId="0" xfId="0" applyFont="1" applyFill="1" applyAlignment="1">
      <alignment vertical="center"/>
    </xf>
    <xf numFmtId="0" fontId="0" fillId="22" borderId="0" xfId="0" applyFill="1" applyAlignment="1">
      <alignment vertical="center"/>
    </xf>
    <xf numFmtId="0" fontId="3" fillId="0" borderId="0" xfId="0" applyFont="1" applyAlignment="1">
      <alignment horizontal="left" vertical="center"/>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wrapText="1"/>
    </xf>
    <xf numFmtId="0" fontId="0" fillId="0" borderId="0" xfId="0" applyAlignment="1">
      <alignment horizontal="left" vertical="center"/>
    </xf>
    <xf numFmtId="0" fontId="3" fillId="0" borderId="1" xfId="64" applyFont="1" applyBorder="1" applyAlignment="1">
      <alignment horizontal="left" vertical="center" wrapText="1"/>
    </xf>
    <xf numFmtId="164" fontId="3" fillId="0" borderId="1" xfId="0" applyNumberFormat="1" applyFont="1" applyBorder="1" applyAlignment="1">
      <alignment vertical="center" wrapText="1"/>
    </xf>
    <xf numFmtId="0" fontId="0" fillId="0" borderId="0" xfId="0" applyAlignment="1">
      <alignment horizontal="left" vertical="center" wrapText="1"/>
    </xf>
    <xf numFmtId="0" fontId="3" fillId="0" borderId="1" xfId="0" applyFont="1" applyBorder="1" applyAlignment="1">
      <alignment horizontal="left" vertical="center" wrapText="1"/>
    </xf>
    <xf numFmtId="2" fontId="3" fillId="0" borderId="4" xfId="104" applyNumberFormat="1" applyFont="1" applyBorder="1" applyAlignment="1" applyProtection="1">
      <alignment horizontal="center" vertical="center" wrapText="1"/>
      <protection locked="0"/>
    </xf>
    <xf numFmtId="0" fontId="1" fillId="0" borderId="0" xfId="0" applyFont="1" applyAlignment="1">
      <alignment horizontal="left" vertical="center" wrapText="1"/>
    </xf>
    <xf numFmtId="0" fontId="5" fillId="0" borderId="1" xfId="1" applyFont="1" applyBorder="1" applyAlignment="1">
      <alignment horizontal="center"/>
    </xf>
    <xf numFmtId="0" fontId="3" fillId="0" borderId="1" xfId="0" applyFont="1" applyBorder="1" applyAlignment="1">
      <alignment horizontal="left" vertical="center"/>
    </xf>
    <xf numFmtId="2" fontId="3" fillId="0" borderId="0" xfId="106" applyNumberFormat="1" applyFont="1" applyAlignment="1">
      <alignment horizontal="left" vertical="center"/>
    </xf>
    <xf numFmtId="0" fontId="3" fillId="0" borderId="0" xfId="106" applyFont="1"/>
    <xf numFmtId="2" fontId="3" fillId="0" borderId="0" xfId="106" applyNumberFormat="1" applyFont="1" applyAlignment="1">
      <alignment horizontal="left" vertical="center" wrapText="1"/>
    </xf>
    <xf numFmtId="2" fontId="3" fillId="0" borderId="0" xfId="106" applyNumberFormat="1" applyFont="1" applyAlignment="1">
      <alignment horizontal="left" vertical="top"/>
    </xf>
    <xf numFmtId="2" fontId="3" fillId="0" borderId="0" xfId="106" applyNumberFormat="1" applyFont="1" applyAlignment="1">
      <alignment vertical="center"/>
    </xf>
    <xf numFmtId="2" fontId="43" fillId="0" borderId="0" xfId="106" applyNumberFormat="1" applyFont="1" applyAlignment="1">
      <alignment horizontal="left" vertical="center" wrapText="1"/>
    </xf>
    <xf numFmtId="2" fontId="42" fillId="0" borderId="0" xfId="106" applyNumberFormat="1" applyFont="1" applyAlignment="1">
      <alignment horizontal="left" vertical="center" wrapText="1"/>
    </xf>
    <xf numFmtId="0" fontId="30" fillId="0" borderId="0" xfId="0" applyFont="1" applyAlignment="1">
      <alignment horizontal="left"/>
    </xf>
    <xf numFmtId="0" fontId="3" fillId="0" borderId="0" xfId="0" applyFont="1" applyAlignment="1">
      <alignment vertical="center" wrapText="1"/>
    </xf>
    <xf numFmtId="0" fontId="3" fillId="22" borderId="0" xfId="1" applyFill="1" applyAlignment="1">
      <alignment vertical="center" wrapText="1"/>
    </xf>
    <xf numFmtId="0" fontId="3" fillId="22" borderId="0" xfId="1" applyFill="1" applyAlignment="1">
      <alignment vertical="center"/>
    </xf>
    <xf numFmtId="0" fontId="3" fillId="22" borderId="0" xfId="0" applyFont="1" applyFill="1" applyAlignment="1">
      <alignment vertical="center" wrapText="1"/>
    </xf>
    <xf numFmtId="0" fontId="3" fillId="0" borderId="1" xfId="0" applyFont="1" applyBorder="1" applyAlignment="1">
      <alignment horizontal="center"/>
    </xf>
    <xf numFmtId="0" fontId="3" fillId="0" borderId="1" xfId="0" applyFont="1" applyBorder="1" applyAlignment="1">
      <alignment wrapText="1"/>
    </xf>
    <xf numFmtId="0" fontId="1" fillId="0" borderId="0" xfId="0" applyFont="1" applyAlignment="1">
      <alignment wrapText="1"/>
    </xf>
    <xf numFmtId="2" fontId="3" fillId="0" borderId="0" xfId="106" applyNumberFormat="1" applyFont="1" applyAlignment="1">
      <alignment vertical="center" wrapText="1"/>
    </xf>
    <xf numFmtId="0" fontId="30" fillId="0" borderId="0" xfId="0" applyFont="1" applyAlignment="1">
      <alignment wrapText="1"/>
    </xf>
    <xf numFmtId="0" fontId="30" fillId="22" borderId="0" xfId="0" applyFont="1" applyFill="1" applyAlignment="1">
      <alignment wrapText="1"/>
    </xf>
    <xf numFmtId="0" fontId="32" fillId="0" borderId="0" xfId="0" applyFont="1" applyAlignment="1">
      <alignment vertical="center"/>
    </xf>
    <xf numFmtId="0" fontId="0" fillId="0" borderId="0" xfId="0" applyAlignment="1">
      <alignment vertical="center" wrapText="1"/>
    </xf>
    <xf numFmtId="0" fontId="30" fillId="0" borderId="0" xfId="100" applyFont="1" applyAlignment="1">
      <alignment horizontal="left" vertical="center" wrapText="1"/>
    </xf>
    <xf numFmtId="0" fontId="3" fillId="0" borderId="0" xfId="4" applyAlignment="1">
      <alignment horizontal="left" vertical="center"/>
    </xf>
    <xf numFmtId="0" fontId="4" fillId="2" borderId="1" xfId="1" applyFont="1" applyFill="1" applyBorder="1" applyAlignment="1">
      <alignment horizontal="center" wrapText="1"/>
    </xf>
    <xf numFmtId="0" fontId="4" fillId="2" borderId="1" xfId="2" applyFont="1" applyFill="1" applyBorder="1" applyAlignment="1">
      <alignment horizontal="center"/>
    </xf>
    <xf numFmtId="0" fontId="3" fillId="22" borderId="1" xfId="0" applyFont="1" applyFill="1" applyBorder="1" applyAlignment="1">
      <alignment horizontal="center" wrapText="1"/>
    </xf>
    <xf numFmtId="43" fontId="3" fillId="22" borderId="1" xfId="99" applyFont="1" applyFill="1" applyBorder="1" applyAlignment="1">
      <alignment horizontal="center"/>
    </xf>
    <xf numFmtId="0" fontId="44" fillId="0" borderId="1" xfId="0" applyFont="1" applyBorder="1" applyAlignment="1">
      <alignment horizontal="center" vertical="center"/>
    </xf>
    <xf numFmtId="43" fontId="3" fillId="0" borderId="1" xfId="99" applyFont="1" applyBorder="1" applyAlignment="1">
      <alignment horizontal="center" vertical="center" wrapText="1"/>
    </xf>
    <xf numFmtId="43" fontId="3" fillId="0" borderId="1" xfId="99" applyFont="1" applyFill="1" applyBorder="1" applyAlignment="1">
      <alignment horizontal="center" vertical="center"/>
    </xf>
    <xf numFmtId="0" fontId="6" fillId="0" borderId="1" xfId="0" applyFont="1" applyBorder="1" applyAlignment="1">
      <alignment horizontal="center" vertical="center"/>
    </xf>
    <xf numFmtId="43" fontId="3" fillId="0" borderId="1" xfId="99" applyFont="1" applyBorder="1" applyAlignment="1">
      <alignment horizontal="center" vertical="center"/>
    </xf>
    <xf numFmtId="0" fontId="6" fillId="0" borderId="1" xfId="0" applyFont="1" applyBorder="1" applyAlignment="1">
      <alignment vertical="center" wrapText="1"/>
    </xf>
    <xf numFmtId="0" fontId="34" fillId="0" borderId="1" xfId="0" applyFont="1" applyBorder="1" applyAlignment="1">
      <alignment vertical="center" wrapText="1"/>
    </xf>
    <xf numFmtId="0" fontId="3" fillId="22" borderId="1" xfId="0" applyFont="1" applyFill="1" applyBorder="1" applyAlignment="1">
      <alignment vertical="center" wrapText="1"/>
    </xf>
    <xf numFmtId="0" fontId="34" fillId="0" borderId="1" xfId="0" applyFont="1" applyBorder="1" applyAlignment="1">
      <alignment vertical="center"/>
    </xf>
    <xf numFmtId="0" fontId="3" fillId="22" borderId="1" xfId="0" applyFont="1" applyFill="1" applyBorder="1" applyAlignment="1">
      <alignment wrapText="1"/>
    </xf>
    <xf numFmtId="43" fontId="3" fillId="22" borderId="1" xfId="99" applyFont="1" applyFill="1" applyBorder="1" applyAlignment="1">
      <alignment horizontal="center" vertical="center" wrapText="1"/>
    </xf>
    <xf numFmtId="0" fontId="34" fillId="0" borderId="1" xfId="0" applyFont="1" applyBorder="1" applyAlignment="1">
      <alignment wrapText="1"/>
    </xf>
    <xf numFmtId="2" fontId="34" fillId="0" borderId="1" xfId="106" applyNumberFormat="1" applyFont="1" applyBorder="1" applyAlignment="1">
      <alignment horizontal="left" vertical="center" wrapText="1"/>
    </xf>
    <xf numFmtId="0" fontId="3" fillId="22" borderId="1" xfId="0" applyFont="1" applyFill="1" applyBorder="1" applyAlignment="1">
      <alignment horizontal="center" vertical="center" wrapText="1"/>
    </xf>
    <xf numFmtId="2" fontId="34" fillId="22" borderId="1" xfId="106" applyNumberFormat="1" applyFont="1" applyFill="1" applyBorder="1" applyAlignment="1">
      <alignment horizontal="left" vertical="center" wrapText="1"/>
    </xf>
    <xf numFmtId="2" fontId="34" fillId="22" borderId="1" xfId="106" applyNumberFormat="1" applyFont="1" applyFill="1" applyBorder="1" applyAlignment="1">
      <alignment horizontal="left" vertical="center"/>
    </xf>
    <xf numFmtId="2" fontId="3" fillId="0" borderId="1" xfId="140" applyNumberFormat="1" applyFont="1" applyBorder="1" applyAlignment="1">
      <alignment horizontal="left" vertical="center" wrapText="1"/>
    </xf>
    <xf numFmtId="0" fontId="3" fillId="0" borderId="1" xfId="64" applyFont="1" applyBorder="1" applyAlignment="1">
      <alignment horizontal="center" vertical="center"/>
    </xf>
    <xf numFmtId="0" fontId="3" fillId="0" borderId="1" xfId="0" applyFont="1" applyBorder="1" applyAlignment="1">
      <alignment horizontal="center" vertical="center"/>
    </xf>
    <xf numFmtId="0" fontId="3" fillId="22" borderId="1" xfId="0" applyFont="1" applyFill="1" applyBorder="1" applyAlignment="1">
      <alignment horizontal="center" vertical="center"/>
    </xf>
    <xf numFmtId="0" fontId="3" fillId="0" borderId="18" xfId="0" applyFont="1" applyBorder="1" applyAlignment="1">
      <alignment horizontal="center" vertical="center" wrapText="1"/>
    </xf>
    <xf numFmtId="0" fontId="3" fillId="0" borderId="1" xfId="102" applyFont="1" applyBorder="1" applyAlignment="1">
      <alignment horizontal="center" vertical="center" wrapText="1"/>
    </xf>
    <xf numFmtId="0" fontId="3" fillId="22" borderId="1" xfId="136" applyFont="1" applyFill="1" applyBorder="1" applyAlignment="1">
      <alignment horizontal="center"/>
    </xf>
    <xf numFmtId="0" fontId="3" fillId="22" borderId="1" xfId="137" applyFont="1" applyFill="1" applyBorder="1" applyAlignment="1">
      <alignment horizontal="center"/>
    </xf>
    <xf numFmtId="2" fontId="3" fillId="0" borderId="1" xfId="106" applyNumberFormat="1" applyFont="1" applyBorder="1" applyAlignment="1">
      <alignment horizontal="center" vertical="center" wrapText="1"/>
    </xf>
    <xf numFmtId="2" fontId="3" fillId="0" borderId="14" xfId="106" applyNumberFormat="1" applyFont="1" applyBorder="1" applyAlignment="1">
      <alignment horizontal="center" vertical="center" wrapText="1"/>
    </xf>
    <xf numFmtId="2" fontId="3" fillId="22" borderId="1" xfId="106" applyNumberFormat="1" applyFont="1" applyFill="1" applyBorder="1" applyAlignment="1">
      <alignment horizontal="center" vertical="center" wrapText="1"/>
    </xf>
    <xf numFmtId="0" fontId="3" fillId="0" borderId="1" xfId="129" applyFont="1" applyBorder="1" applyAlignment="1">
      <alignment horizontal="center" vertical="center"/>
    </xf>
    <xf numFmtId="0" fontId="3" fillId="0" borderId="1" xfId="129" applyFont="1" applyBorder="1" applyAlignment="1">
      <alignment horizontal="center"/>
    </xf>
    <xf numFmtId="0" fontId="4" fillId="2" borderId="1" xfId="100" applyFont="1" applyFill="1" applyBorder="1" applyAlignment="1">
      <alignment horizontal="left" vertical="center" wrapText="1"/>
    </xf>
    <xf numFmtId="0" fontId="4" fillId="2" borderId="1" xfId="4" applyFont="1" applyFill="1" applyBorder="1" applyAlignment="1">
      <alignment horizontal="center"/>
    </xf>
    <xf numFmtId="0" fontId="3" fillId="0" borderId="1" xfId="100" applyFont="1" applyBorder="1" applyAlignment="1">
      <alignment horizontal="left" vertical="center" wrapText="1"/>
    </xf>
    <xf numFmtId="0" fontId="3" fillId="2" borderId="1" xfId="0" applyFont="1" applyFill="1" applyBorder="1" applyAlignment="1">
      <alignment horizontal="center" vertical="center"/>
    </xf>
    <xf numFmtId="0" fontId="3" fillId="0" borderId="1" xfId="100" applyFont="1" applyBorder="1" applyAlignment="1">
      <alignment horizontal="left" vertical="center"/>
    </xf>
    <xf numFmtId="0" fontId="3" fillId="0" borderId="1" xfId="100" applyFont="1" applyBorder="1" applyAlignment="1">
      <alignment horizontal="center" vertical="center"/>
    </xf>
    <xf numFmtId="0" fontId="4" fillId="2" borderId="1" xfId="100" applyFont="1" applyFill="1" applyBorder="1" applyAlignment="1">
      <alignment horizontal="left" vertical="center"/>
    </xf>
    <xf numFmtId="0" fontId="3" fillId="2" borderId="1" xfId="100" applyFont="1" applyFill="1" applyBorder="1" applyAlignment="1">
      <alignment horizontal="center" vertical="center"/>
    </xf>
    <xf numFmtId="0" fontId="32" fillId="2" borderId="1" xfId="100" applyFont="1" applyFill="1" applyBorder="1" applyAlignment="1">
      <alignment horizontal="left" vertical="center"/>
    </xf>
    <xf numFmtId="43" fontId="3" fillId="2" borderId="1" xfId="99" applyFont="1" applyFill="1" applyBorder="1" applyAlignment="1">
      <alignment horizontal="center" vertical="center"/>
    </xf>
    <xf numFmtId="0" fontId="4" fillId="2" borderId="1" xfId="0" applyFont="1" applyFill="1" applyBorder="1" applyAlignment="1">
      <alignment horizontal="center" vertical="center"/>
    </xf>
    <xf numFmtId="43" fontId="3" fillId="0" borderId="1" xfId="99" applyFont="1" applyFill="1" applyBorder="1" applyAlignment="1">
      <alignment horizontal="center" vertical="center" wrapText="1"/>
    </xf>
    <xf numFmtId="0" fontId="4" fillId="0" borderId="20" xfId="64" applyFont="1" applyBorder="1" applyAlignment="1">
      <alignment horizontal="left" vertical="center"/>
    </xf>
    <xf numFmtId="0" fontId="4" fillId="0" borderId="1" xfId="97" applyFont="1" applyBorder="1" applyAlignment="1">
      <alignment horizontal="left" vertical="center"/>
    </xf>
    <xf numFmtId="0" fontId="5" fillId="2" borderId="1" xfId="97" applyFont="1" applyFill="1" applyBorder="1"/>
    <xf numFmtId="0" fontId="3" fillId="2" borderId="1" xfId="64" applyFont="1" applyFill="1" applyBorder="1" applyAlignment="1">
      <alignment horizontal="center" vertical="center"/>
    </xf>
    <xf numFmtId="0" fontId="4" fillId="2" borderId="1" xfId="97" applyFont="1" applyFill="1" applyBorder="1"/>
    <xf numFmtId="0" fontId="4" fillId="2" borderId="1" xfId="97" applyFont="1" applyFill="1" applyBorder="1" applyAlignment="1">
      <alignment wrapText="1"/>
    </xf>
    <xf numFmtId="0" fontId="4" fillId="2" borderId="1" xfId="64" applyFont="1" applyFill="1" applyBorder="1" applyAlignment="1">
      <alignment vertical="center" wrapText="1"/>
    </xf>
    <xf numFmtId="2" fontId="3" fillId="0" borderId="1" xfId="0" applyNumberFormat="1" applyFont="1" applyBorder="1" applyAlignment="1">
      <alignment horizontal="center" vertical="center" wrapText="1"/>
    </xf>
    <xf numFmtId="43" fontId="3" fillId="22" borderId="1" xfId="99" applyFont="1" applyFill="1" applyBorder="1" applyAlignment="1">
      <alignment horizontal="center" vertical="center"/>
    </xf>
    <xf numFmtId="2" fontId="3" fillId="0" borderId="1" xfId="0" applyNumberFormat="1" applyFont="1" applyBorder="1" applyAlignment="1">
      <alignment horizontal="left" wrapText="1"/>
    </xf>
    <xf numFmtId="0" fontId="3" fillId="0" borderId="1" xfId="95" applyFont="1" applyBorder="1" applyAlignment="1">
      <alignment vertical="top"/>
    </xf>
    <xf numFmtId="0" fontId="3" fillId="22" borderId="1" xfId="137" applyFont="1" applyFill="1" applyBorder="1" applyAlignment="1">
      <alignment horizontal="left" wrapText="1"/>
    </xf>
    <xf numFmtId="0" fontId="4" fillId="0" borderId="1" xfId="98" applyFont="1" applyBorder="1" applyAlignment="1">
      <alignment vertical="center" wrapText="1"/>
    </xf>
    <xf numFmtId="43" fontId="3" fillId="0" borderId="14" xfId="99" applyFont="1" applyFill="1" applyBorder="1" applyAlignment="1">
      <alignment horizontal="center" vertical="center" wrapText="1"/>
    </xf>
    <xf numFmtId="2" fontId="34" fillId="2" borderId="1" xfId="106" applyNumberFormat="1" applyFont="1" applyFill="1" applyBorder="1" applyAlignment="1">
      <alignment horizontal="left" vertical="center" wrapText="1"/>
    </xf>
    <xf numFmtId="2" fontId="3" fillId="2" borderId="1" xfId="106" applyNumberFormat="1" applyFont="1" applyFill="1" applyBorder="1" applyAlignment="1">
      <alignment horizontal="center" vertical="center" wrapText="1"/>
    </xf>
    <xf numFmtId="43" fontId="3" fillId="2" borderId="1" xfId="99" applyFont="1" applyFill="1" applyBorder="1" applyAlignment="1">
      <alignment horizontal="center" vertical="center" wrapText="1"/>
    </xf>
    <xf numFmtId="0" fontId="5" fillId="2" borderId="1" xfId="1" applyFont="1" applyFill="1" applyBorder="1" applyAlignment="1">
      <alignment horizontal="center"/>
    </xf>
    <xf numFmtId="0" fontId="3" fillId="0" borderId="0" xfId="4" applyAlignment="1">
      <alignment wrapText="1"/>
    </xf>
    <xf numFmtId="43" fontId="3" fillId="22" borderId="18" xfId="99" applyFont="1" applyFill="1" applyBorder="1" applyAlignment="1">
      <alignment horizontal="center"/>
    </xf>
    <xf numFmtId="0" fontId="3" fillId="0" borderId="1" xfId="141" applyFont="1" applyBorder="1" applyAlignment="1">
      <alignment horizontal="center" vertical="center" wrapText="1"/>
    </xf>
    <xf numFmtId="43" fontId="3" fillId="0" borderId="3" xfId="99" applyFont="1" applyBorder="1" applyAlignment="1">
      <alignment horizontal="center" vertical="center"/>
    </xf>
    <xf numFmtId="2" fontId="3" fillId="0" borderId="1" xfId="99" applyNumberFormat="1" applyFont="1" applyFill="1" applyBorder="1" applyAlignment="1">
      <alignment horizontal="center" vertical="center"/>
    </xf>
    <xf numFmtId="2" fontId="4" fillId="2" borderId="1" xfId="4" applyNumberFormat="1" applyFont="1" applyFill="1" applyBorder="1" applyAlignment="1">
      <alignment horizontal="center"/>
    </xf>
    <xf numFmtId="2" fontId="4" fillId="2" borderId="1" xfId="0" applyNumberFormat="1" applyFont="1" applyFill="1" applyBorder="1" applyAlignment="1">
      <alignment horizontal="center" vertical="center"/>
    </xf>
    <xf numFmtId="2" fontId="3" fillId="0" borderId="1" xfId="99" applyNumberFormat="1" applyFont="1" applyBorder="1" applyAlignment="1">
      <alignment horizontal="center" vertical="center"/>
    </xf>
    <xf numFmtId="2" fontId="3" fillId="2" borderId="1" xfId="99" applyNumberFormat="1" applyFont="1" applyFill="1" applyBorder="1" applyAlignment="1">
      <alignment horizontal="center" vertical="center"/>
    </xf>
    <xf numFmtId="2" fontId="3" fillId="0" borderId="1" xfId="99" applyNumberFormat="1" applyFont="1" applyBorder="1" applyAlignment="1">
      <alignment horizontal="center" vertical="center" wrapText="1"/>
    </xf>
    <xf numFmtId="2" fontId="3" fillId="22" borderId="1" xfId="99" applyNumberFormat="1" applyFont="1" applyFill="1" applyBorder="1" applyAlignment="1">
      <alignment horizontal="center" vertical="center" wrapText="1"/>
    </xf>
    <xf numFmtId="2" fontId="3" fillId="22" borderId="1" xfId="99" applyNumberFormat="1" applyFont="1" applyFill="1" applyBorder="1" applyAlignment="1">
      <alignment horizontal="center" vertical="center"/>
    </xf>
    <xf numFmtId="2" fontId="3" fillId="22" borderId="1" xfId="99" applyNumberFormat="1" applyFont="1" applyFill="1" applyBorder="1" applyAlignment="1">
      <alignment horizontal="center"/>
    </xf>
    <xf numFmtId="2" fontId="3" fillId="0" borderId="1" xfId="99" applyNumberFormat="1" applyFont="1" applyFill="1" applyBorder="1" applyAlignment="1">
      <alignment horizontal="center" vertical="center" wrapText="1"/>
    </xf>
    <xf numFmtId="2" fontId="3" fillId="2" borderId="1" xfId="99" applyNumberFormat="1" applyFont="1" applyFill="1" applyBorder="1" applyAlignment="1">
      <alignment horizontal="center" vertical="center" wrapText="1"/>
    </xf>
    <xf numFmtId="2" fontId="3" fillId="0" borderId="1" xfId="99" applyNumberFormat="1" applyFont="1" applyBorder="1" applyAlignment="1">
      <alignment horizontal="center"/>
    </xf>
    <xf numFmtId="2" fontId="3" fillId="22" borderId="1" xfId="99" applyNumberFormat="1" applyFont="1" applyFill="1" applyBorder="1" applyAlignment="1">
      <alignment horizontal="center" wrapText="1"/>
    </xf>
    <xf numFmtId="2" fontId="34" fillId="0" borderId="1" xfId="99" applyNumberFormat="1" applyFont="1" applyBorder="1" applyAlignment="1">
      <alignment horizontal="center" vertical="center"/>
    </xf>
    <xf numFmtId="2" fontId="3" fillId="0" borderId="1" xfId="99" applyNumberFormat="1" applyFont="1" applyFill="1" applyBorder="1" applyAlignment="1">
      <alignment horizontal="center" wrapText="1"/>
    </xf>
    <xf numFmtId="43" fontId="34" fillId="0" borderId="1" xfId="99" applyFont="1" applyBorder="1" applyAlignment="1">
      <alignment horizontal="center" vertical="center"/>
    </xf>
    <xf numFmtId="43" fontId="3" fillId="0" borderId="1" xfId="99" applyFont="1" applyFill="1" applyBorder="1" applyAlignment="1">
      <alignment horizontal="center" wrapText="1"/>
    </xf>
    <xf numFmtId="0" fontId="3" fillId="0" borderId="1" xfId="95" applyFont="1" applyBorder="1" applyAlignment="1">
      <alignment vertical="top" wrapText="1"/>
    </xf>
    <xf numFmtId="1" fontId="34" fillId="0" borderId="1" xfId="2" applyNumberFormat="1" applyFont="1" applyBorder="1" applyAlignment="1">
      <alignment horizontal="left" vertical="center" wrapText="1"/>
    </xf>
    <xf numFmtId="1" fontId="5" fillId="0" borderId="1" xfId="2" applyNumberFormat="1" applyFont="1" applyBorder="1" applyAlignment="1">
      <alignment vertical="center" wrapText="1"/>
    </xf>
    <xf numFmtId="43" fontId="3" fillId="0" borderId="1" xfId="0" applyNumberFormat="1" applyFont="1" applyBorder="1" applyAlignment="1">
      <alignment horizontal="center" vertical="center"/>
    </xf>
    <xf numFmtId="0" fontId="4"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top" wrapText="1"/>
    </xf>
    <xf numFmtId="0" fontId="3" fillId="0" borderId="0" xfId="0" applyFont="1"/>
    <xf numFmtId="49" fontId="4" fillId="0" borderId="1" xfId="0" applyNumberFormat="1" applyFont="1" applyBorder="1" applyAlignment="1">
      <alignment horizontal="center" vertical="center"/>
    </xf>
    <xf numFmtId="49" fontId="3" fillId="0" borderId="1" xfId="1" applyNumberFormat="1" applyBorder="1" applyAlignment="1">
      <alignment horizontal="center" vertical="center"/>
    </xf>
    <xf numFmtId="2" fontId="3" fillId="0" borderId="1" xfId="0" applyNumberFormat="1" applyFont="1" applyBorder="1" applyAlignment="1">
      <alignment horizontal="center"/>
    </xf>
    <xf numFmtId="2" fontId="3" fillId="0" borderId="1" xfId="3" applyNumberFormat="1" applyBorder="1" applyAlignment="1">
      <alignment horizontal="right" vertical="center"/>
    </xf>
    <xf numFmtId="2" fontId="3" fillId="0" borderId="1" xfId="3" applyNumberFormat="1" applyBorder="1" applyAlignment="1">
      <alignment horizontal="center" vertical="center"/>
    </xf>
    <xf numFmtId="2" fontId="3" fillId="0" borderId="1" xfId="0" applyNumberFormat="1" applyFont="1" applyBorder="1" applyAlignment="1">
      <alignment horizontal="center" vertical="center"/>
    </xf>
    <xf numFmtId="0" fontId="32" fillId="0" borderId="1" xfId="0" applyFont="1" applyBorder="1" applyAlignment="1">
      <alignment vertical="center" wrapText="1"/>
    </xf>
    <xf numFmtId="43" fontId="32" fillId="0" borderId="1" xfId="99" applyFont="1" applyFill="1" applyBorder="1" applyAlignment="1">
      <alignment horizontal="center" vertical="center"/>
    </xf>
    <xf numFmtId="43" fontId="32" fillId="0" borderId="1" xfId="0" applyNumberFormat="1" applyFont="1" applyBorder="1" applyAlignment="1">
      <alignment horizontal="center" vertical="center"/>
    </xf>
    <xf numFmtId="0" fontId="3" fillId="2" borderId="1" xfId="4" applyFill="1" applyBorder="1" applyAlignment="1">
      <alignment horizontal="center"/>
    </xf>
    <xf numFmtId="2" fontId="3" fillId="2" borderId="1" xfId="3" applyNumberFormat="1" applyFill="1" applyBorder="1" applyAlignment="1">
      <alignment horizontal="right" vertical="center"/>
    </xf>
    <xf numFmtId="0" fontId="3" fillId="0" borderId="1" xfId="4" applyBorder="1" applyAlignment="1">
      <alignment horizontal="center" vertical="center"/>
    </xf>
    <xf numFmtId="0" fontId="3" fillId="0" borderId="1" xfId="100" applyFont="1" applyBorder="1" applyAlignment="1">
      <alignment horizontal="center" vertical="center" wrapText="1"/>
    </xf>
    <xf numFmtId="0" fontId="4" fillId="2" borderId="1" xfId="0" applyFont="1" applyFill="1" applyBorder="1" applyAlignment="1">
      <alignment horizontal="left" vertical="center" wrapText="1"/>
    </xf>
    <xf numFmtId="0" fontId="3" fillId="0" borderId="1" xfId="100" applyFont="1" applyBorder="1" applyAlignment="1">
      <alignment vertical="top" wrapText="1"/>
    </xf>
    <xf numFmtId="2" fontId="3" fillId="2" borderId="1" xfId="0" applyNumberFormat="1" applyFont="1" applyFill="1" applyBorder="1"/>
    <xf numFmtId="2" fontId="3" fillId="0" borderId="1" xfId="0" applyNumberFormat="1" applyFont="1" applyBorder="1"/>
    <xf numFmtId="2" fontId="3" fillId="0" borderId="4" xfId="0" applyNumberFormat="1" applyFont="1" applyBorder="1"/>
    <xf numFmtId="49" fontId="6" fillId="0" borderId="1" xfId="1" applyNumberFormat="1" applyFont="1" applyBorder="1" applyAlignment="1">
      <alignment horizontal="center" vertical="center"/>
    </xf>
    <xf numFmtId="0" fontId="6" fillId="0" borderId="1" xfId="64" applyFont="1" applyBorder="1" applyAlignment="1">
      <alignment horizontal="left" vertical="center" wrapText="1"/>
    </xf>
    <xf numFmtId="0" fontId="6" fillId="0" borderId="1" xfId="64" applyFont="1" applyBorder="1" applyAlignment="1">
      <alignment horizontal="center" vertical="center"/>
    </xf>
    <xf numFmtId="2" fontId="6" fillId="0" borderId="1" xfId="99" applyNumberFormat="1" applyFont="1" applyBorder="1" applyAlignment="1">
      <alignment horizontal="center" vertical="center"/>
    </xf>
    <xf numFmtId="43" fontId="6" fillId="0" borderId="1" xfId="99" applyFont="1" applyBorder="1" applyAlignment="1">
      <alignment horizontal="center" vertical="center"/>
    </xf>
    <xf numFmtId="2" fontId="6" fillId="0" borderId="1" xfId="3" applyNumberFormat="1" applyFont="1" applyBorder="1" applyAlignment="1">
      <alignment horizontal="center" vertical="center"/>
    </xf>
    <xf numFmtId="49" fontId="6" fillId="0" borderId="1" xfId="100" applyNumberFormat="1" applyFont="1" applyBorder="1" applyAlignment="1">
      <alignment horizontal="center" vertical="center"/>
    </xf>
    <xf numFmtId="0" fontId="72" fillId="0" borderId="14" xfId="0" applyFont="1" applyBorder="1" applyAlignment="1">
      <alignment vertical="center" wrapText="1"/>
    </xf>
    <xf numFmtId="0" fontId="6" fillId="0" borderId="14" xfId="0" applyFont="1" applyBorder="1" applyAlignment="1">
      <alignment wrapText="1"/>
    </xf>
    <xf numFmtId="2" fontId="6" fillId="0" borderId="14" xfId="99" applyNumberFormat="1" applyFont="1" applyBorder="1" applyAlignment="1">
      <alignment horizontal="center" wrapText="1"/>
    </xf>
    <xf numFmtId="43" fontId="6" fillId="0" borderId="14" xfId="99" applyFont="1" applyBorder="1" applyAlignment="1">
      <alignment horizontal="center" wrapText="1"/>
    </xf>
    <xf numFmtId="2" fontId="6" fillId="0" borderId="1" xfId="99" applyNumberFormat="1" applyFont="1" applyBorder="1" applyAlignment="1">
      <alignment horizontal="center" vertical="center" wrapText="1"/>
    </xf>
    <xf numFmtId="43" fontId="6" fillId="0" borderId="1" xfId="99" applyFont="1" applyBorder="1" applyAlignment="1">
      <alignment horizontal="center" vertical="center" wrapText="1"/>
    </xf>
    <xf numFmtId="0" fontId="6" fillId="22" borderId="1" xfId="0" applyFont="1" applyFill="1" applyBorder="1" applyAlignment="1">
      <alignment vertical="center" wrapText="1"/>
    </xf>
    <xf numFmtId="0" fontId="6" fillId="22" borderId="1" xfId="0" applyFont="1" applyFill="1" applyBorder="1" applyAlignment="1">
      <alignment horizontal="center" vertical="center"/>
    </xf>
    <xf numFmtId="2" fontId="6" fillId="22" borderId="1" xfId="99" applyNumberFormat="1" applyFont="1" applyFill="1" applyBorder="1" applyAlignment="1">
      <alignment horizontal="center" vertical="center" wrapText="1"/>
    </xf>
    <xf numFmtId="43" fontId="6" fillId="22" borderId="1" xfId="99" applyFont="1" applyFill="1" applyBorder="1" applyAlignment="1">
      <alignment horizontal="center" vertical="center" wrapText="1"/>
    </xf>
    <xf numFmtId="2" fontId="6" fillId="0" borderId="1" xfId="99" applyNumberFormat="1" applyFont="1" applyFill="1" applyBorder="1" applyAlignment="1">
      <alignment horizontal="center" vertical="center" wrapText="1"/>
    </xf>
    <xf numFmtId="0" fontId="69" fillId="0" borderId="1" xfId="0" applyFont="1" applyBorder="1" applyAlignment="1">
      <alignment vertical="center"/>
    </xf>
    <xf numFmtId="0" fontId="6" fillId="0" borderId="1" xfId="0" applyFont="1" applyBorder="1" applyAlignment="1">
      <alignment vertical="center"/>
    </xf>
    <xf numFmtId="2" fontId="6" fillId="0" borderId="18" xfId="99" applyNumberFormat="1" applyFont="1" applyBorder="1" applyAlignment="1">
      <alignment horizontal="center" vertical="center"/>
    </xf>
    <xf numFmtId="43" fontId="6" fillId="0" borderId="18" xfId="99" applyFont="1" applyBorder="1" applyAlignment="1">
      <alignment horizontal="center" vertical="center"/>
    </xf>
    <xf numFmtId="0" fontId="6" fillId="0" borderId="18" xfId="1" applyFont="1" applyBorder="1" applyAlignment="1">
      <alignment horizontal="center" vertical="top" wrapText="1"/>
    </xf>
    <xf numFmtId="2" fontId="6" fillId="0" borderId="18" xfId="99" applyNumberFormat="1" applyFont="1" applyBorder="1" applyAlignment="1">
      <alignment horizontal="center" vertical="top"/>
    </xf>
    <xf numFmtId="43" fontId="6" fillId="0" borderId="18" xfId="99" applyFont="1" applyBorder="1" applyAlignment="1">
      <alignment horizontal="center" vertical="top"/>
    </xf>
    <xf numFmtId="0" fontId="6" fillId="0" borderId="18" xfId="0" applyFont="1" applyBorder="1" applyAlignment="1">
      <alignment horizontal="center" vertical="center" wrapText="1"/>
    </xf>
    <xf numFmtId="2" fontId="6" fillId="0" borderId="18" xfId="99" applyNumberFormat="1" applyFont="1" applyFill="1" applyBorder="1" applyAlignment="1">
      <alignment horizontal="center" vertical="top"/>
    </xf>
    <xf numFmtId="43" fontId="6" fillId="0" borderId="18" xfId="99" applyFont="1" applyFill="1" applyBorder="1" applyAlignment="1">
      <alignment horizontal="center" vertical="top"/>
    </xf>
    <xf numFmtId="0" fontId="6" fillId="0" borderId="1" xfId="1" applyFont="1" applyBorder="1" applyAlignment="1">
      <alignment horizontal="left" vertical="top" wrapText="1"/>
    </xf>
    <xf numFmtId="2" fontId="6" fillId="0" borderId="1" xfId="99" applyNumberFormat="1" applyFont="1" applyFill="1" applyBorder="1" applyAlignment="1">
      <alignment horizontal="center" vertical="top"/>
    </xf>
    <xf numFmtId="43" fontId="6" fillId="0" borderId="1" xfId="99" applyFont="1" applyFill="1" applyBorder="1" applyAlignment="1">
      <alignment horizontal="center" vertical="top"/>
    </xf>
    <xf numFmtId="2" fontId="6" fillId="0" borderId="18" xfId="99" applyNumberFormat="1" applyFont="1" applyFill="1" applyBorder="1" applyAlignment="1">
      <alignment horizontal="center" vertical="center"/>
    </xf>
    <xf numFmtId="43" fontId="6" fillId="0" borderId="18" xfId="99" applyFont="1" applyFill="1" applyBorder="1" applyAlignment="1">
      <alignment horizontal="center" vertical="center"/>
    </xf>
    <xf numFmtId="43" fontId="6" fillId="0" borderId="1" xfId="99" applyFont="1" applyFill="1" applyBorder="1" applyAlignment="1">
      <alignment horizontal="center" vertical="center" wrapText="1"/>
    </xf>
    <xf numFmtId="0" fontId="6" fillId="0" borderId="1" xfId="0" applyFont="1" applyBorder="1" applyAlignment="1">
      <alignment wrapText="1"/>
    </xf>
    <xf numFmtId="0" fontId="6" fillId="0" borderId="1" xfId="0" applyFont="1" applyBorder="1" applyAlignment="1">
      <alignment vertical="top" wrapText="1"/>
    </xf>
    <xf numFmtId="2" fontId="6" fillId="0" borderId="1" xfId="99" applyNumberFormat="1" applyFont="1" applyFill="1" applyBorder="1" applyAlignment="1">
      <alignment horizontal="center" vertical="top" wrapText="1"/>
    </xf>
    <xf numFmtId="43" fontId="6" fillId="0" borderId="1" xfId="99" applyFont="1" applyFill="1" applyBorder="1" applyAlignment="1">
      <alignment horizontal="center" vertical="top" wrapText="1"/>
    </xf>
    <xf numFmtId="2" fontId="6" fillId="0" borderId="1" xfId="99" applyNumberFormat="1" applyFont="1" applyFill="1" applyBorder="1" applyAlignment="1">
      <alignment horizontal="center" vertical="center"/>
    </xf>
    <xf numFmtId="43" fontId="6" fillId="0" borderId="1" xfId="99" applyFont="1" applyFill="1" applyBorder="1" applyAlignment="1">
      <alignment horizontal="center" vertical="center"/>
    </xf>
    <xf numFmtId="2" fontId="6" fillId="0" borderId="1" xfId="0" applyNumberFormat="1" applyFont="1" applyBorder="1" applyAlignment="1">
      <alignment horizontal="center" vertical="center" wrapText="1"/>
    </xf>
    <xf numFmtId="0" fontId="72" fillId="0" borderId="1" xfId="0" applyFont="1" applyBorder="1" applyAlignment="1">
      <alignment vertical="center" wrapText="1"/>
    </xf>
    <xf numFmtId="2" fontId="72" fillId="0" borderId="1" xfId="99" applyNumberFormat="1" applyFont="1" applyBorder="1" applyAlignment="1">
      <alignment horizontal="center" vertical="center" wrapText="1"/>
    </xf>
    <xf numFmtId="43" fontId="72" fillId="0" borderId="1" xfId="99" applyFont="1" applyBorder="1" applyAlignment="1">
      <alignment horizontal="center" vertical="center" wrapText="1"/>
    </xf>
    <xf numFmtId="0" fontId="3" fillId="0" borderId="1" xfId="4" applyBorder="1" applyAlignment="1">
      <alignment horizontal="center" vertical="center" wrapText="1"/>
    </xf>
    <xf numFmtId="0" fontId="3" fillId="0" borderId="0" xfId="0" applyFont="1" applyAlignment="1">
      <alignment horizontal="center" vertical="center"/>
    </xf>
    <xf numFmtId="49" fontId="3" fillId="0" borderId="1" xfId="0" applyNumberFormat="1" applyFont="1" applyBorder="1" applyAlignment="1">
      <alignment horizontal="center" vertical="center" wrapText="1"/>
    </xf>
    <xf numFmtId="0" fontId="3" fillId="0" borderId="1" xfId="139" applyFont="1" applyBorder="1" applyAlignment="1">
      <alignment horizontal="left" vertical="top"/>
    </xf>
    <xf numFmtId="0" fontId="3" fillId="0" borderId="1" xfId="136" applyFont="1" applyBorder="1" applyAlignment="1">
      <alignment horizontal="center"/>
    </xf>
    <xf numFmtId="0" fontId="3" fillId="0" borderId="1" xfId="137" applyFont="1" applyBorder="1" applyAlignment="1">
      <alignment horizontal="left"/>
    </xf>
    <xf numFmtId="0" fontId="3" fillId="0" borderId="1" xfId="137" applyFont="1" applyBorder="1" applyAlignment="1">
      <alignment horizontal="center"/>
    </xf>
    <xf numFmtId="0" fontId="3" fillId="0" borderId="1" xfId="137" applyFont="1" applyBorder="1" applyAlignment="1">
      <alignment horizontal="left" wrapText="1"/>
    </xf>
    <xf numFmtId="0" fontId="3" fillId="0" borderId="1" xfId="138" applyFont="1" applyBorder="1" applyAlignment="1">
      <alignment horizontal="left"/>
    </xf>
    <xf numFmtId="0" fontId="3" fillId="0" borderId="1" xfId="138" applyFont="1" applyBorder="1" applyAlignment="1">
      <alignment horizontal="center"/>
    </xf>
    <xf numFmtId="43" fontId="42" fillId="0" borderId="14" xfId="99" applyFont="1" applyFill="1" applyBorder="1" applyAlignment="1">
      <alignment horizontal="center" vertical="center" wrapText="1"/>
    </xf>
    <xf numFmtId="2" fontId="72" fillId="22" borderId="1" xfId="106" applyNumberFormat="1" applyFont="1" applyFill="1" applyBorder="1" applyAlignment="1">
      <alignment horizontal="left" vertical="center" wrapText="1"/>
    </xf>
    <xf numFmtId="2" fontId="3" fillId="0" borderId="0" xfId="0" applyNumberFormat="1" applyFont="1"/>
    <xf numFmtId="2" fontId="3" fillId="0" borderId="0" xfId="0" applyNumberFormat="1" applyFont="1" applyAlignment="1">
      <alignment horizontal="center"/>
    </xf>
    <xf numFmtId="0" fontId="3" fillId="0" borderId="0" xfId="0" applyFont="1" applyAlignment="1">
      <alignment horizontal="center"/>
    </xf>
    <xf numFmtId="0" fontId="4" fillId="0" borderId="0" xfId="0" applyFont="1"/>
    <xf numFmtId="0" fontId="3" fillId="0" borderId="0" xfId="0" applyFont="1" applyAlignment="1">
      <alignment horizontal="left" vertical="center" wrapText="1"/>
    </xf>
    <xf numFmtId="0" fontId="3" fillId="0" borderId="0" xfId="0" applyFont="1" applyAlignment="1">
      <alignment horizontal="left"/>
    </xf>
    <xf numFmtId="0" fontId="5" fillId="21" borderId="1" xfId="1" applyFont="1" applyFill="1" applyBorder="1" applyAlignment="1">
      <alignment horizontal="center"/>
    </xf>
    <xf numFmtId="0" fontId="5" fillId="21" borderId="2" xfId="0" applyFont="1" applyFill="1" applyBorder="1" applyAlignment="1">
      <alignment horizontal="center" vertical="center"/>
    </xf>
    <xf numFmtId="0" fontId="75" fillId="21" borderId="3" xfId="0" applyFont="1" applyFill="1" applyBorder="1" applyAlignment="1">
      <alignment horizontal="center" vertical="center"/>
    </xf>
    <xf numFmtId="0" fontId="75" fillId="21" borderId="4" xfId="0" applyFont="1" applyFill="1" applyBorder="1" applyAlignment="1">
      <alignment horizontal="center" vertical="center"/>
    </xf>
    <xf numFmtId="0" fontId="5" fillId="30" borderId="2" xfId="0" applyFont="1" applyFill="1" applyBorder="1" applyAlignment="1">
      <alignment horizontal="center" vertical="center"/>
    </xf>
    <xf numFmtId="0" fontId="5" fillId="30" borderId="3" xfId="0" applyFont="1" applyFill="1" applyBorder="1" applyAlignment="1">
      <alignment horizontal="center" vertical="center"/>
    </xf>
    <xf numFmtId="0" fontId="5" fillId="30" borderId="4" xfId="0" applyFont="1" applyFill="1" applyBorder="1" applyAlignment="1">
      <alignment horizontal="center" vertical="center"/>
    </xf>
    <xf numFmtId="0" fontId="5" fillId="21" borderId="3" xfId="0" applyFont="1" applyFill="1" applyBorder="1" applyAlignment="1">
      <alignment horizontal="center" vertical="center"/>
    </xf>
    <xf numFmtId="0" fontId="5" fillId="21" borderId="4" xfId="0" applyFont="1" applyFill="1" applyBorder="1" applyAlignment="1">
      <alignment horizontal="center" vertical="center"/>
    </xf>
    <xf numFmtId="0" fontId="5" fillId="0" borderId="1" xfId="1" applyFont="1" applyBorder="1" applyAlignment="1">
      <alignment horizontal="center"/>
    </xf>
    <xf numFmtId="0" fontId="5" fillId="21" borderId="2" xfId="1" applyFont="1" applyFill="1" applyBorder="1" applyAlignment="1">
      <alignment horizontal="center"/>
    </xf>
    <xf numFmtId="0" fontId="5" fillId="21" borderId="3" xfId="1" applyFont="1" applyFill="1" applyBorder="1" applyAlignment="1">
      <alignment horizontal="center"/>
    </xf>
    <xf numFmtId="0" fontId="5" fillId="21" borderId="4" xfId="1" applyFont="1" applyFill="1" applyBorder="1" applyAlignment="1">
      <alignment horizontal="center"/>
    </xf>
    <xf numFmtId="0" fontId="75" fillId="21" borderId="19" xfId="0" applyFont="1" applyFill="1" applyBorder="1" applyAlignment="1">
      <alignment horizontal="center" vertical="center"/>
    </xf>
    <xf numFmtId="0" fontId="69" fillId="21" borderId="2" xfId="1" applyFont="1" applyFill="1" applyBorder="1" applyAlignment="1">
      <alignment horizontal="center"/>
    </xf>
    <xf numFmtId="0" fontId="69" fillId="21" borderId="3" xfId="1" applyFont="1" applyFill="1" applyBorder="1" applyAlignment="1">
      <alignment horizontal="center"/>
    </xf>
    <xf numFmtId="0" fontId="69" fillId="21" borderId="4" xfId="1" applyFont="1" applyFill="1" applyBorder="1" applyAlignment="1">
      <alignment horizontal="center"/>
    </xf>
    <xf numFmtId="0" fontId="70" fillId="0" borderId="0" xfId="0" applyFont="1" applyAlignment="1">
      <alignment horizontal="center"/>
    </xf>
    <xf numFmtId="0" fontId="3" fillId="0" borderId="2"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xf numFmtId="0" fontId="3" fillId="0" borderId="2" xfId="0" applyFont="1" applyBorder="1" applyAlignment="1">
      <alignment horizontal="left" wrapText="1"/>
    </xf>
    <xf numFmtId="0" fontId="3" fillId="0" borderId="3" xfId="0" applyFont="1" applyBorder="1" applyAlignment="1">
      <alignment horizontal="left" wrapText="1"/>
    </xf>
    <xf numFmtId="0" fontId="3" fillId="0" borderId="4" xfId="0" applyFont="1" applyBorder="1" applyAlignment="1">
      <alignment horizontal="left"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2" xfId="0" applyFont="1" applyBorder="1" applyAlignment="1">
      <alignment horizontal="left" vertical="center"/>
    </xf>
    <xf numFmtId="0" fontId="4" fillId="0" borderId="4" xfId="0" applyFont="1" applyBorder="1" applyAlignment="1">
      <alignment horizontal="left" vertical="center"/>
    </xf>
  </cellXfs>
  <cellStyles count="192">
    <cellStyle name="_DARBU-DAUDZUMI 2" xfId="103" xr:uid="{CB94199D-64E2-4BD8-B98F-21ECA12526F0}"/>
    <cellStyle name="20% - Accent1 2" xfId="9" xr:uid="{10E0FC34-30D6-4DF8-AE05-C57E41BFAB5F}"/>
    <cellStyle name="20% - Accent1 2 2" xfId="142" xr:uid="{E5A85BED-8A87-4DE4-B7EA-F74CE57A82E0}"/>
    <cellStyle name="20% - Accent1 3" xfId="107" xr:uid="{22A64BFC-E06A-4B16-A726-84CB1874AEE8}"/>
    <cellStyle name="20% - Accent2 2" xfId="10" xr:uid="{7B31AC7F-0AE2-4861-903C-25668865A5B6}"/>
    <cellStyle name="20% - Accent2 2 2" xfId="143" xr:uid="{B912179A-72B6-4BF7-9A69-97DBEB295F59}"/>
    <cellStyle name="20% - Accent2 3" xfId="108" xr:uid="{38010E9C-B743-46E4-8442-C9D2B470EB77}"/>
    <cellStyle name="20% - Accent3 2" xfId="11" xr:uid="{30EE6C81-8C90-4039-9737-7F59BE74726B}"/>
    <cellStyle name="20% - Accent3 2 2" xfId="144" xr:uid="{F320EC41-BAE0-417B-9313-C354AA77DB8F}"/>
    <cellStyle name="20% - Accent3 3" xfId="109" xr:uid="{6E90C09A-E6C9-4594-A3FD-9EA3A590FD84}"/>
    <cellStyle name="20% - Accent4 2" xfId="12" xr:uid="{29DFAE2A-DDB6-4773-9526-E8C78032A47A}"/>
    <cellStyle name="20% - Accent4 2 2" xfId="145" xr:uid="{17C98634-F651-4A1B-AE86-DF83A97C8CA4}"/>
    <cellStyle name="20% - Accent4 3" xfId="110" xr:uid="{8744F23C-828C-4E22-AA2F-08703B53D7DA}"/>
    <cellStyle name="20% - Accent5 2" xfId="13" xr:uid="{F2685946-156C-4F4F-B9FA-62C06D2580C6}"/>
    <cellStyle name="20% - Accent5 2 2" xfId="146" xr:uid="{7988014A-C7E2-4DFF-8B6A-9C6328AA21A5}"/>
    <cellStyle name="20% - Accent6 2" xfId="14" xr:uid="{F5A80E13-2E41-4184-8D28-73D59FCDAF1A}"/>
    <cellStyle name="20% - Accent6 2 2" xfId="147" xr:uid="{7872F600-73FF-4AE0-A15F-AF495F907F4F}"/>
    <cellStyle name="20% - Акцент1" xfId="15" xr:uid="{5A54237A-FFE7-4008-9718-6FC0F010E62D}"/>
    <cellStyle name="20% - Акцент2" xfId="16" xr:uid="{E8B2B9D9-185B-4874-8D74-1F1FF34825D6}"/>
    <cellStyle name="20% - Акцент3" xfId="17" xr:uid="{B46A3943-F37A-4619-B1D1-A3A112C4F278}"/>
    <cellStyle name="20% - Акцент4" xfId="18" xr:uid="{A4A0AB51-75FB-4281-8287-A9FAAF6DC85B}"/>
    <cellStyle name="20% - Акцент5" xfId="19" xr:uid="{7C6A10FA-A0FF-4144-B46E-222BB9A4013E}"/>
    <cellStyle name="20% - Акцент6" xfId="20" xr:uid="{4BFB8E80-62E7-4D8F-8925-0E7A8C3489C2}"/>
    <cellStyle name="40% - Accent1 2" xfId="21" xr:uid="{60982928-4026-4A02-B575-531AC3183607}"/>
    <cellStyle name="40% - Accent1 2 2" xfId="148" xr:uid="{943936DE-23A2-4974-847D-F70C860494ED}"/>
    <cellStyle name="40% - Accent1 3" xfId="111" xr:uid="{756933D5-28A9-4489-94CF-CC5FF6029708}"/>
    <cellStyle name="40% - Accent2 2" xfId="22" xr:uid="{BD1BF571-DBA2-409C-AA35-6F9E49F6EBF7}"/>
    <cellStyle name="40% - Accent2 2 2" xfId="149" xr:uid="{A5B2F300-999C-4B4F-91E1-67949346DBAF}"/>
    <cellStyle name="40% - Accent3 2" xfId="23" xr:uid="{8E35A83A-5834-480E-8065-A6A47F583756}"/>
    <cellStyle name="40% - Accent3 2 2" xfId="150" xr:uid="{731A9245-0499-4A87-A8B4-90106EC0AE5A}"/>
    <cellStyle name="40% - Accent3 3" xfId="112" xr:uid="{9AB720CD-4B06-4038-820A-76C4445E00B4}"/>
    <cellStyle name="40% - Accent4 2" xfId="24" xr:uid="{3B1CA4CD-054D-492F-A4C6-A0FE1D7E7258}"/>
    <cellStyle name="40% - Accent4 2 2" xfId="151" xr:uid="{551ECC50-22DA-40A0-8E6C-3F454DF7D0AC}"/>
    <cellStyle name="40% - Accent4 3" xfId="113" xr:uid="{3DC0CB90-4A44-4477-8C6B-BEE8CDBD74D4}"/>
    <cellStyle name="40% - Accent5 2" xfId="25" xr:uid="{AC23B76B-2BA6-44BE-A59E-A4701530DAD3}"/>
    <cellStyle name="40% - Accent5 2 2" xfId="152" xr:uid="{D641094D-ED93-495C-B30E-7455085AF3A8}"/>
    <cellStyle name="40% - Accent6 2" xfId="26" xr:uid="{97EB1CBB-B668-49D4-B51B-CD9C7B43FE65}"/>
    <cellStyle name="40% - Accent6 2 2" xfId="153" xr:uid="{F7CE077C-7020-4F94-98D0-5D186163A192}"/>
    <cellStyle name="40% - Accent6 3" xfId="114" xr:uid="{EDBC01A3-A393-4967-9C23-E30DA87BA954}"/>
    <cellStyle name="40% - Акцент1" xfId="27" xr:uid="{4AE8726C-A640-4ED3-9AB8-2EC169460729}"/>
    <cellStyle name="40% - Акцент2" xfId="28" xr:uid="{73E4E86A-F3C5-4126-9453-281C68B0D399}"/>
    <cellStyle name="40% - Акцент3" xfId="29" xr:uid="{D20153FF-002A-45B3-BC36-16FB7382F541}"/>
    <cellStyle name="40% - Акцент4" xfId="30" xr:uid="{59A8D480-1ECC-4D64-8AE0-3DAFE8B85B63}"/>
    <cellStyle name="40% - Акцент5" xfId="31" xr:uid="{82BBCA92-A561-4384-B2E4-718887F05C69}"/>
    <cellStyle name="40% - Акцент6" xfId="32" xr:uid="{2A938754-9721-4066-A627-B421A9850E58}"/>
    <cellStyle name="60% - Accent1 2" xfId="33" xr:uid="{C4251E1E-E2B1-493D-BE84-46219A90FE0D}"/>
    <cellStyle name="60% - Accent1 2 2" xfId="154" xr:uid="{21397446-5654-4BA8-A8C8-B4A0F4603E82}"/>
    <cellStyle name="60% - Accent1 3" xfId="115" xr:uid="{754ED6DC-5CAE-4BD2-8549-59E20F59DE67}"/>
    <cellStyle name="60% - Accent2 2" xfId="34" xr:uid="{4C5AC47D-4E80-4C28-86DE-EAB7A0FC2358}"/>
    <cellStyle name="60% - Accent2 2 2" xfId="155" xr:uid="{EB74E0AF-18CE-41A4-87C9-E5F872C37E48}"/>
    <cellStyle name="60% - Accent3 2" xfId="35" xr:uid="{CFA202EE-50B3-4B31-A989-054D7538810B}"/>
    <cellStyle name="60% - Accent3 2 2" xfId="156" xr:uid="{EEFE96B7-5FA2-451F-90E8-8EFE9621ECC7}"/>
    <cellStyle name="60% - Accent3 3" xfId="116" xr:uid="{E4D3B4CB-1353-43EF-9764-87E981242347}"/>
    <cellStyle name="60% - Accent4 2" xfId="36" xr:uid="{1D3ECFD3-901B-4DAD-817A-02EA495FF0B7}"/>
    <cellStyle name="60% - Accent4 2 2" xfId="157" xr:uid="{A9ED1246-7A6A-4EBD-B8C6-02E219DD3F40}"/>
    <cellStyle name="60% - Accent4 3" xfId="117" xr:uid="{6D5CC3A1-B883-4943-A824-19793E8A9F29}"/>
    <cellStyle name="60% - Accent5 2" xfId="37" xr:uid="{713645B4-3894-4240-BB56-CF2226DB0181}"/>
    <cellStyle name="60% - Accent5 2 2" xfId="158" xr:uid="{5B386D8F-DB85-463A-8217-4FC442B4B5E4}"/>
    <cellStyle name="60% - Accent6 2" xfId="38" xr:uid="{5616312E-F7D9-4284-BD1A-F72D277A9CA3}"/>
    <cellStyle name="60% - Accent6 2 2" xfId="159" xr:uid="{980CFB18-6C7F-4FC3-A56A-D15F5FF1A2AC}"/>
    <cellStyle name="60% - Accent6 3" xfId="118" xr:uid="{9E73B98A-736B-40B3-A424-57C29A288B9F}"/>
    <cellStyle name="60% - Акцент1" xfId="39" xr:uid="{4014200A-606C-44C7-AF48-99A7402DAE81}"/>
    <cellStyle name="60% - Акцент2" xfId="40" xr:uid="{9686DD29-F690-472A-9E72-772A3BE08BC9}"/>
    <cellStyle name="60% - Акцент3" xfId="41" xr:uid="{F757B63C-2B5B-4A74-B2C9-AE0A8D07E570}"/>
    <cellStyle name="60% - Акцент4" xfId="42" xr:uid="{F891653A-7900-43A0-B969-D81DD109E146}"/>
    <cellStyle name="60% - Акцент5" xfId="43" xr:uid="{B0232F77-6EC5-4A70-9F3C-07DEDE049154}"/>
    <cellStyle name="60% - Акцент6" xfId="44" xr:uid="{072C00D1-01EA-4592-99D7-C97EF89DF10B}"/>
    <cellStyle name="Accent1 2" xfId="45" xr:uid="{CCD170D3-24BA-4A47-9AA1-3F0F79B56D08}"/>
    <cellStyle name="Accent1 2 2" xfId="160" xr:uid="{C2E121B1-2A57-4A52-BE43-443B09D3876B}"/>
    <cellStyle name="Accent1 3" xfId="119" xr:uid="{DFEEBF34-AADB-46AD-8E1D-C6BCBCCC9679}"/>
    <cellStyle name="Accent2 2" xfId="46" xr:uid="{67638564-9843-42A7-A927-1C7F4E641AF3}"/>
    <cellStyle name="Accent2 2 2" xfId="161" xr:uid="{3152C3DC-E532-49EB-809B-DDEA91011C1B}"/>
    <cellStyle name="Accent3 2" xfId="47" xr:uid="{35AF76B8-C5F6-419C-82AB-AC6AECC4089C}"/>
    <cellStyle name="Accent3 2 2" xfId="162" xr:uid="{ACE537B5-61AC-4FF4-9674-0DB42278EF95}"/>
    <cellStyle name="Accent4 2" xfId="48" xr:uid="{9274FF20-5E81-4B4D-AB0D-31CD56096245}"/>
    <cellStyle name="Accent4 2 2" xfId="163" xr:uid="{0B6348F6-3349-4DD2-99EA-6A81A14CCA10}"/>
    <cellStyle name="Accent4 3" xfId="120" xr:uid="{CE597CD0-CDDC-456E-A9C7-770738B91694}"/>
    <cellStyle name="Accent5 2" xfId="49" xr:uid="{1CE9AE6C-FB21-49ED-8943-CC1542EE204F}"/>
    <cellStyle name="Accent5 2 2" xfId="164" xr:uid="{E843D750-232E-4D8F-B05E-66026F710C01}"/>
    <cellStyle name="Accent6 2" xfId="50" xr:uid="{B94ACA53-6E08-41AB-93AC-06124827E037}"/>
    <cellStyle name="Accent6 2 2" xfId="165" xr:uid="{B1D4983C-7387-42C1-9226-A816D0830520}"/>
    <cellStyle name="Bad 2" xfId="51" xr:uid="{CCBE2C6B-3FA9-42EE-ADBA-BBBB943F85E9}"/>
    <cellStyle name="Bad 2 2" xfId="166" xr:uid="{D77C4A65-3AFF-45A3-AAD7-A56C0EAAC11F}"/>
    <cellStyle name="Bad 3" xfId="121" xr:uid="{2ABBB71D-207A-4436-A49C-9BF7D2D6B281}"/>
    <cellStyle name="Calculation 2" xfId="52" xr:uid="{BC21D0E8-EFE0-4BC3-A91A-A15478B74601}"/>
    <cellStyle name="Calculation 2 2" xfId="167" xr:uid="{3DC72C05-4BAA-4FC5-8781-3DE9EDEAFE4C}"/>
    <cellStyle name="Calculation 3" xfId="122" xr:uid="{3BF594B4-37F6-4F93-857B-4C3C53D06AEB}"/>
    <cellStyle name="Check Cell 2" xfId="53" xr:uid="{2CD473F7-9562-4855-A9A6-5FCBB48144A0}"/>
    <cellStyle name="Check Cell 2 2" xfId="168" xr:uid="{48FA061C-FD5C-42B1-B02E-0FF3609F2551}"/>
    <cellStyle name="Comma 2" xfId="8" xr:uid="{C686B091-4EBE-4BA6-9F92-F9F957272308}"/>
    <cellStyle name="Comma 2 2" xfId="191" xr:uid="{14577927-8BD9-41F4-BDD9-02C4235CDBFA}"/>
    <cellStyle name="Comma 3" xfId="7" xr:uid="{862D1B09-D6C8-43B7-818C-F979BA8C03F6}"/>
    <cellStyle name="Currency 2" xfId="185" xr:uid="{96551E53-87BF-42B1-BE5B-6D92C33E5F70}"/>
    <cellStyle name="Currency 2 2" xfId="189" xr:uid="{146CA213-A2ED-491B-94CC-12985CCF1E43}"/>
    <cellStyle name="Explanatory Text 2" xfId="54" xr:uid="{3F4DA85B-18AB-4636-B5F4-187E0C979989}"/>
    <cellStyle name="Explanatory Text 2 2" xfId="169" xr:uid="{E952CE99-E19E-4DDB-ABBA-27F233B1A1A9}"/>
    <cellStyle name="Good 2" xfId="55" xr:uid="{53A6C968-8F34-4307-AE29-0AAA44EA6404}"/>
    <cellStyle name="Good 2 2" xfId="170" xr:uid="{3B999549-9736-4BCE-9722-2ECD11100903}"/>
    <cellStyle name="Heading 1 2" xfId="56" xr:uid="{79B208FC-71CB-4ACE-B663-E44517B3DED3}"/>
    <cellStyle name="Heading 1 2 2" xfId="171" xr:uid="{3D312CA2-BD27-40C6-8FA2-9EB471F98039}"/>
    <cellStyle name="Heading 1 3" xfId="123" xr:uid="{B50137A3-87BD-46EA-9A12-C9C8FB77C949}"/>
    <cellStyle name="Heading 2 2" xfId="57" xr:uid="{5605272D-CDC6-42BB-8878-41B6CEFA3B48}"/>
    <cellStyle name="Heading 2 2 2" xfId="172" xr:uid="{214759A3-DD9C-4E0A-A212-1099248FCD92}"/>
    <cellStyle name="Heading 2 3" xfId="124" xr:uid="{A329A079-9D03-4257-A28B-FF3A95C4295E}"/>
    <cellStyle name="Heading 3 2" xfId="58" xr:uid="{AD7567BC-305D-46F7-A9DA-0B049DBF349D}"/>
    <cellStyle name="Heading 3 2 2" xfId="173" xr:uid="{654333CB-BF62-4145-B0BC-CEE15729C8A1}"/>
    <cellStyle name="Heading 3 3" xfId="125" xr:uid="{FF30B964-D6F2-4AF8-844B-0348B66D8F26}"/>
    <cellStyle name="Heading 4 2" xfId="59" xr:uid="{292C4C26-D6CE-4C60-9BD4-1973B4093502}"/>
    <cellStyle name="Heading 4 2 2" xfId="174" xr:uid="{57D7CE04-0584-4AD4-A5CE-4C991DBDD810}"/>
    <cellStyle name="Heading 4 3" xfId="126" xr:uid="{15A56349-26A1-4135-858A-DCCAAAA0D770}"/>
    <cellStyle name="Input 2" xfId="60" xr:uid="{64602D86-7D04-4B87-B07B-8A24EC72548A}"/>
    <cellStyle name="Input 2 2" xfId="175" xr:uid="{252F8712-E0F8-4D95-94C8-D96B216EC1EC}"/>
    <cellStyle name="Komats" xfId="99" builtinId="3"/>
    <cellStyle name="Linked Cell 2" xfId="61" xr:uid="{B516876F-D720-481C-9781-B4F0A20013E4}"/>
    <cellStyle name="Linked Cell 2 2" xfId="176" xr:uid="{6ED46937-3664-4F6A-A09D-F5B2A6BABCC0}"/>
    <cellStyle name="Neutral 2" xfId="62" xr:uid="{AB300DA6-C7E1-4C6B-AB6B-C08D1F2D24B9}"/>
    <cellStyle name="Neutral 2 2" xfId="177" xr:uid="{F384E5D9-E5F5-46B0-8FEB-1A0315F6F38C}"/>
    <cellStyle name="Normal 10 2" xfId="4" xr:uid="{DF2DB7A5-C4B5-4B11-9005-960D70A0D2B8}"/>
    <cellStyle name="Normal 2" xfId="5" xr:uid="{4E845FAC-5113-47BA-86FF-6AF26B243F60}"/>
    <cellStyle name="Normal 2 2" xfId="1" xr:uid="{6B2DFAA6-E4DB-4964-AC99-BF8D9FFB9241}"/>
    <cellStyle name="Normal 2 2 2" xfId="95" xr:uid="{254869DA-1F9A-4D02-8465-066141DA5A25}"/>
    <cellStyle name="Normal 2 3" xfId="63" xr:uid="{B5BBA344-5578-440C-BAA2-D67AAB9C8B11}"/>
    <cellStyle name="Normal 2 4" xfId="183" xr:uid="{25D0A0B6-4697-4D94-B4D7-FC7AA06A2C35}"/>
    <cellStyle name="Normal 3" xfId="64" xr:uid="{E631E11A-4EBE-4E5E-8F9C-A20F15C82A55}"/>
    <cellStyle name="Normal 3 2" xfId="128" xr:uid="{F5E2E127-3678-4385-8AF1-AD6B5987A7D7}"/>
    <cellStyle name="Normal 3 2 2" xfId="187" xr:uid="{56BE2403-6421-4FCD-AC9D-2EFE13E95EBF}"/>
    <cellStyle name="Normal 3 3" xfId="127" xr:uid="{2D79427D-69BF-40A8-A824-DBE7FAEA26C6}"/>
    <cellStyle name="Normal 3 3 2" xfId="188" xr:uid="{AEF07F07-0DD2-4214-A78E-95ADEE47E1E8}"/>
    <cellStyle name="Normal 3 4" xfId="184" xr:uid="{7393F27F-8CF1-4EE3-9623-7A9CAD8D4EA4}"/>
    <cellStyle name="Normal 4" xfId="129" xr:uid="{88DCDD73-110C-486B-8FDE-6D1CC0BA2693}"/>
    <cellStyle name="Normal 4 10 5 4" xfId="98" xr:uid="{F9255201-380E-4D4D-95EF-689BE9EC5F01}"/>
    <cellStyle name="Normal 4 2" xfId="141" xr:uid="{3B2F02EC-1B7B-4FDE-AF36-AE1D8BBC8BEF}"/>
    <cellStyle name="Normal 5" xfId="190" xr:uid="{215A86EE-5788-4523-83D1-6C9890F84948}"/>
    <cellStyle name="Normal 6" xfId="3" xr:uid="{F450C062-EA4D-4CF9-A7EC-9638CDADBA89}"/>
    <cellStyle name="Normal_cenu katalogs 2000" xfId="140" xr:uid="{3309F7EC-B9A0-4E3E-88E7-6D4A803905A1}"/>
    <cellStyle name="Normal_Pieslegums" xfId="139" xr:uid="{9FE26ED9-FAD2-47E6-B745-61663FECDD74}"/>
    <cellStyle name="Normal_Sheet1" xfId="106" xr:uid="{2B54D6C3-A833-45BF-A394-351555F87442}"/>
    <cellStyle name="Normal_Sheet1 3" xfId="2" xr:uid="{31C791E9-FB1C-461E-B23F-9695E8104D81}"/>
    <cellStyle name="Normal_Sheet1_1" xfId="137" xr:uid="{0D90C242-15E8-48BD-A80F-FA3AA518A9F2}"/>
    <cellStyle name="Normal_Sheet1_1_Apgaismojums 2" xfId="138" xr:uid="{CB1015A5-0CC5-4A97-9422-E3A0108DB9EC}"/>
    <cellStyle name="Normal_Sheet1_1_ELT-A" xfId="136" xr:uid="{C62BDB6B-CACE-4882-8314-AD40A2315D91}"/>
    <cellStyle name="Normal_Sheet1_2" xfId="100" xr:uid="{2B6B990D-5635-4BE6-B74A-B5427DF92D94}"/>
    <cellStyle name="Normal_tamlok" xfId="104" xr:uid="{11198A6E-B5FA-45B5-B1AD-B55CF74E0495}"/>
    <cellStyle name="Note 2" xfId="65" xr:uid="{69EDE5C6-7123-4BCC-BD7D-D408F2C3DB07}"/>
    <cellStyle name="Note 2 2" xfId="130" xr:uid="{9F27D885-3350-4B6E-8CF6-96D65E6BBDC5}"/>
    <cellStyle name="Note 2 3" xfId="178" xr:uid="{4FC17129-2274-44A0-AD92-096B3E98DBEF}"/>
    <cellStyle name="Note 3" xfId="131" xr:uid="{9475BC7E-997C-4CF4-B3E7-DD79909ADFBD}"/>
    <cellStyle name="Note 3 2" xfId="132" xr:uid="{BC16E496-15E3-41BB-B810-C8D37C58B696}"/>
    <cellStyle name="Output 2" xfId="66" xr:uid="{BEE2AFF3-2B7F-4755-B58E-DD975F7A9F51}"/>
    <cellStyle name="Output 2 2" xfId="179" xr:uid="{7DFAF75D-E4C0-40C3-8FD1-473201B914B6}"/>
    <cellStyle name="Output 3" xfId="133" xr:uid="{B6313D7B-665C-4470-8EA7-C446D2DA4C85}"/>
    <cellStyle name="Parasts" xfId="0" builtinId="0"/>
    <cellStyle name="Parasts 2" xfId="105" xr:uid="{8E83F2E1-3928-4588-B814-261F2C130D56}"/>
    <cellStyle name="Parasts 3 3" xfId="101" xr:uid="{B9A96774-F5C0-46DC-BBC9-3D8E102C8485}"/>
    <cellStyle name="Percent 2" xfId="6" xr:uid="{630EF08F-E15A-4350-8A0C-FDDA6090187F}"/>
    <cellStyle name="Stils 1" xfId="97" xr:uid="{8E3AE80D-041C-4934-BA40-E71CA1A80964}"/>
    <cellStyle name="Style 1" xfId="67" xr:uid="{F26AA952-EE78-4AE2-95AE-61A19B12716C}"/>
    <cellStyle name="Style 1 2" xfId="96" xr:uid="{5C9ACA51-BC39-4309-9063-76A4EF3B9DE4}"/>
    <cellStyle name="Style 1 2 2" xfId="186" xr:uid="{F3601B02-F776-4AE6-8524-E300D8A958D1}"/>
    <cellStyle name="Style 1 2 2 2" xfId="102" xr:uid="{CD9D754B-B21D-40A7-9D41-B4C752D37FCC}"/>
    <cellStyle name="Title 2" xfId="68" xr:uid="{5533E27C-D62E-48B1-A19A-54879A02A424}"/>
    <cellStyle name="Title 2 2" xfId="180" xr:uid="{C53BD8DC-CB3A-48F5-866D-D8D815E85372}"/>
    <cellStyle name="Title 3" xfId="134" xr:uid="{C7EB21B3-691F-4C3D-AC89-B0A41699FDA4}"/>
    <cellStyle name="Total 2" xfId="69" xr:uid="{216631EA-E4AA-4EB0-A5A8-8F58E30CB4C6}"/>
    <cellStyle name="Total 2 2" xfId="181" xr:uid="{F848FC9F-F0D1-4367-8FB9-C732A68C5FAA}"/>
    <cellStyle name="Total 3" xfId="135" xr:uid="{5AB1846A-A9AB-4F33-95AA-EB162B57A6FD}"/>
    <cellStyle name="Warning Text 2" xfId="70" xr:uid="{FFDE705E-A2D2-4A0D-88B8-03239626FDC1}"/>
    <cellStyle name="Warning Text 2 2" xfId="182" xr:uid="{C80AE94A-48FB-4FDD-9AE0-C5E71FD44999}"/>
    <cellStyle name="Акцент1" xfId="71" xr:uid="{58944A33-81B0-49EA-B6D9-8E0B877B318E}"/>
    <cellStyle name="Акцент2" xfId="72" xr:uid="{54B2E99D-00CE-4648-A0F0-7A48D30DEF40}"/>
    <cellStyle name="Акцент3" xfId="73" xr:uid="{8708E34B-50A6-4F5E-BBCC-93F32B5FB8C0}"/>
    <cellStyle name="Акцент4" xfId="74" xr:uid="{F8C1422D-A557-47F1-AE59-2DD65108BCAE}"/>
    <cellStyle name="Акцент5" xfId="75" xr:uid="{562B4214-60EF-4312-8012-6372B186244D}"/>
    <cellStyle name="Акцент6" xfId="76" xr:uid="{AC886426-F420-434B-A0BB-F0EF05D486EB}"/>
    <cellStyle name="Ввод " xfId="77" xr:uid="{5E0C464F-2A03-442B-BCA6-08C36F403E22}"/>
    <cellStyle name="Вывод" xfId="78" xr:uid="{3574A8F7-4B92-402C-A84A-0328D3F218C2}"/>
    <cellStyle name="Вычисление" xfId="79" xr:uid="{96FD4933-A51E-4061-A649-7D447E2FB420}"/>
    <cellStyle name="Заголовок 1" xfId="80" xr:uid="{F7B40AF1-5894-4991-AF77-C9D9C9FFCF8F}"/>
    <cellStyle name="Заголовок 2" xfId="81" xr:uid="{C5F66377-7EBF-4158-8FBC-1E1FF3E2791E}"/>
    <cellStyle name="Заголовок 3" xfId="82" xr:uid="{559B146E-DE14-49AD-AC96-D0B4E91A1A8C}"/>
    <cellStyle name="Заголовок 4" xfId="83" xr:uid="{23018200-AB2F-46AA-845E-05F4805EBE4F}"/>
    <cellStyle name="Итог" xfId="84" xr:uid="{AC5B19B1-61B8-43BC-8E8A-CAD469746022}"/>
    <cellStyle name="Контрольная ячейка" xfId="85" xr:uid="{21906064-FE5B-404F-BDC4-832A8B7E8E79}"/>
    <cellStyle name="Название" xfId="86" xr:uid="{7400F86D-98F9-40F4-BAEF-6711EB8DBB54}"/>
    <cellStyle name="Нейтральный" xfId="87" xr:uid="{2275FE9C-E0F2-4FC3-900A-0387579261E9}"/>
    <cellStyle name="Плохой" xfId="88" xr:uid="{3BF92FA1-7A8B-481D-B496-7D41772D09A5}"/>
    <cellStyle name="Пояснение" xfId="89" xr:uid="{11D44D44-7F44-4504-B595-434D527AEC1A}"/>
    <cellStyle name="Примечание" xfId="90" xr:uid="{E320867B-81F0-44C1-BE9E-7A0FCE0775CF}"/>
    <cellStyle name="Примечание 2" xfId="91" xr:uid="{BFD18D2F-DCCE-42AA-BA29-3593B103F798}"/>
    <cellStyle name="Связанная ячейка" xfId="92" xr:uid="{A5103523-3445-49F9-ABBA-107DBBBFEB3A}"/>
    <cellStyle name="Текст предупреждения" xfId="93" xr:uid="{D70B11B0-AD31-428C-92E2-F6D70C4480C3}"/>
    <cellStyle name="Хороший" xfId="94" xr:uid="{7123B94E-B54E-4CF7-AE75-2CDCAA7741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X:\Inga_Velve\NO_INGAS\02_02_~1\BIKERN~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ocuments%20and%20Settings\edite\Desktop\20-3%20to%20be%20prin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P"/>
      <sheetName val="paskRaksts"/>
      <sheetName val="BD"/>
      <sheetName val="PBTBuvdarbi"/>
    </sheetNames>
    <sheetDataSet>
      <sheetData sheetId="0" refreshError="1"/>
      <sheetData sheetId="1">
        <row r="5">
          <cell r="B5" t="str">
            <v>ZEMES DARBI</v>
          </cell>
        </row>
        <row r="6">
          <cell r="B6" t="str">
            <v>Mehanizēta grunts rakšana</v>
          </cell>
        </row>
        <row r="7">
          <cell r="B7" t="str">
            <v>Grunts rakšana ar roku darbaspēku</v>
          </cell>
        </row>
        <row r="9">
          <cell r="B9" t="str">
            <v>PĀĻI</v>
          </cell>
        </row>
        <row r="10">
          <cell r="B10" t="str">
            <v>Dzīto proves pāļu ierīkošana 300x300, garums 8m</v>
          </cell>
        </row>
        <row r="11">
          <cell r="B11" t="str">
            <v>Dzīto pāļu ierīkošana 300x300, garums 7m</v>
          </cell>
        </row>
        <row r="13">
          <cell r="B13" t="str">
            <v>ŠĶEMBAS, SMILTS</v>
          </cell>
        </row>
        <row r="14">
          <cell r="B14" t="str">
            <v>Blietētu šķembu pabērums zem grīdas plātnes, b=150mm</v>
          </cell>
        </row>
        <row r="15">
          <cell r="B15" t="str">
            <v>Blietētu šķembu pabērums zem grīdas plātnes, b=230mm</v>
          </cell>
        </row>
        <row r="16">
          <cell r="B16" t="str">
            <v>Blietētu šķembu pabērums zem režģogiem, b=250mm</v>
          </cell>
        </row>
        <row r="17">
          <cell r="B17" t="str">
            <v>Šķembu pabērums 50mm</v>
          </cell>
        </row>
        <row r="18">
          <cell r="B18" t="str">
            <v>Smilts kārta, b=50mm</v>
          </cell>
        </row>
        <row r="19">
          <cell r="B19" t="str">
            <v>Smilts kārta, b=100mm</v>
          </cell>
        </row>
        <row r="20">
          <cell r="B20" t="str">
            <v>Šķembu pabērums vid. 270mm</v>
          </cell>
        </row>
        <row r="21">
          <cell r="B21" t="str">
            <v>Šķembu pabērums b=200mm</v>
          </cell>
        </row>
        <row r="23">
          <cell r="B23" t="str">
            <v>VEIDŅI</v>
          </cell>
        </row>
        <row r="24">
          <cell r="B24" t="str">
            <v>Inventāro veidņu uzstādīšana, nojaukšana gludam pārsegumam</v>
          </cell>
        </row>
        <row r="25">
          <cell r="B25" t="str">
            <v>Inventāro veidņu uzstādīšana, nojaukšana gludam, slīpam pārsegumam</v>
          </cell>
        </row>
        <row r="26">
          <cell r="B26" t="str">
            <v>Inventāro veidņu uzstādīšana, nojaukšana kolonnām</v>
          </cell>
        </row>
        <row r="27">
          <cell r="B27" t="str">
            <v>Inventāro veidņu uzstādīšana, nojaukšana režģogiem</v>
          </cell>
        </row>
        <row r="28">
          <cell r="B28" t="str">
            <v>Inventāro veidņu uzstādīšana, nojaukšana sienām</v>
          </cell>
        </row>
        <row r="29">
          <cell r="B29" t="str">
            <v>Inventāro veidņu uzstādīšana, nojaukšana sienām, slīpām</v>
          </cell>
        </row>
        <row r="30">
          <cell r="B30" t="str">
            <v>Veidņu uzstādīšana un nojaukšana grīdas plātnes malām</v>
          </cell>
        </row>
        <row r="32">
          <cell r="B32" t="str">
            <v>STIEGROŠANA</v>
          </cell>
        </row>
        <row r="33">
          <cell r="B33" t="str">
            <v>Gludu pārsegumu stiegrošana</v>
          </cell>
        </row>
        <row r="34">
          <cell r="B34" t="str">
            <v>Gludu, slīpu pārsegumu stiegrošana</v>
          </cell>
        </row>
        <row r="35">
          <cell r="B35" t="str">
            <v>Kāpņu laukumu stiegrošana</v>
          </cell>
        </row>
        <row r="36">
          <cell r="B36" t="str">
            <v>Kolonnu stiegrošana</v>
          </cell>
        </row>
        <row r="37">
          <cell r="B37" t="str">
            <v>Mon. dz. betona sienu stiegrošana</v>
          </cell>
        </row>
        <row r="38">
          <cell r="B38" t="str">
            <v>Mon. dz. betona slīpu sienu stiegrošana</v>
          </cell>
        </row>
        <row r="39">
          <cell r="B39" t="str">
            <v>Režģogu stiegrošana</v>
          </cell>
        </row>
        <row r="40">
          <cell r="B40" t="str">
            <v>Stiegrojuma sieta uzstādīšana grīdām divās kārtās</v>
          </cell>
        </row>
        <row r="41">
          <cell r="B41" t="str">
            <v>Mon. betona slīpumu veidojošās kārtas stiegrošana</v>
          </cell>
        </row>
        <row r="43">
          <cell r="B43" t="str">
            <v>BETONĒŠANA</v>
          </cell>
        </row>
        <row r="44">
          <cell r="B44" t="str">
            <v>Betonētas virsmas slīpēšana</v>
          </cell>
        </row>
        <row r="45">
          <cell r="B45" t="str">
            <v>Deformācijas šuvju izveidošana</v>
          </cell>
        </row>
        <row r="46">
          <cell r="B46" t="str">
            <v>Gluda bezsiju pārseguma betonēšana, b=220mm</v>
          </cell>
        </row>
        <row r="47">
          <cell r="B47" t="str">
            <v>Gluda, slīpa bezsiju pārseguma betonēšana, b=250mm</v>
          </cell>
        </row>
        <row r="48">
          <cell r="B48" t="str">
            <v>Grīdu betonēšana, b=300mm</v>
          </cell>
        </row>
        <row r="49">
          <cell r="B49" t="str">
            <v>Grīdu betonēšana, b=100mm</v>
          </cell>
        </row>
        <row r="50">
          <cell r="B50" t="str">
            <v>Javas izlīdzinošā kārta, b=50mm</v>
          </cell>
        </row>
        <row r="51">
          <cell r="B51" t="str">
            <v>Javas kārta slīpuma veidošanai, b=50mm</v>
          </cell>
        </row>
        <row r="52">
          <cell r="B52" t="str">
            <v>Betona kārta slīpuma veidošanai, b=80 līdz 120mm</v>
          </cell>
        </row>
        <row r="53">
          <cell r="B53" t="str">
            <v>Betona kārta slīpuma veidošanai, b=120mm</v>
          </cell>
        </row>
        <row r="54">
          <cell r="B54" t="str">
            <v>Betona kārta slīpuma veidošanai, b=50 līdz 140mm</v>
          </cell>
        </row>
        <row r="55">
          <cell r="B55" t="str">
            <v>Kolonnu betonēšana, 250x250mm</v>
          </cell>
        </row>
        <row r="56">
          <cell r="B56" t="str">
            <v>Kolonnu betonēšana, 300x300mm</v>
          </cell>
        </row>
        <row r="57">
          <cell r="B57" t="str">
            <v>Kolonnu betonēšana, 300x600mm</v>
          </cell>
        </row>
        <row r="58">
          <cell r="B58" t="str">
            <v>Kolonnu betonēšana, 400x400mm</v>
          </cell>
        </row>
        <row r="59">
          <cell r="B59" t="str">
            <v>Kolonnu betonēšana, 400x700mm</v>
          </cell>
        </row>
        <row r="60">
          <cell r="B60" t="str">
            <v>Kolonnu betonēšana, 400x1100mm</v>
          </cell>
        </row>
        <row r="61">
          <cell r="B61" t="str">
            <v>Kolonnu betonēšana, 450x450mm</v>
          </cell>
        </row>
        <row r="62">
          <cell r="B62" t="str">
            <v>Režģogu betonēšana</v>
          </cell>
        </row>
        <row r="63">
          <cell r="B63" t="str">
            <v>Sienu betonēšana, b=150mm</v>
          </cell>
        </row>
        <row r="64">
          <cell r="B64" t="str">
            <v>Sienu betonēšana, b=200mm</v>
          </cell>
        </row>
        <row r="65">
          <cell r="B65" t="str">
            <v>Sienu betonēšana, b=250mm</v>
          </cell>
        </row>
        <row r="66">
          <cell r="B66" t="str">
            <v>Sienu betonēšana, b=150mm, slīpas</v>
          </cell>
        </row>
        <row r="67">
          <cell r="B67" t="str">
            <v>Sienu betonēšana, 200mm betons+110mm akmens vate+ 150mm gaisa šķirkārta+ 200mm betons</v>
          </cell>
        </row>
        <row r="68">
          <cell r="B68" t="str">
            <v>Sienu betonēšana, 200mm betons+100mm akmens vate+ 150mm betons</v>
          </cell>
        </row>
        <row r="69">
          <cell r="B69" t="str">
            <v>Sienu betonēšana, 200mm betons+100mm akmens vate+150mm betons, slīpas</v>
          </cell>
        </row>
        <row r="70">
          <cell r="B70" t="str">
            <v>Sienu betonēšana, 200mm betons+100mm akmens vate+150mm gaisa sķirkārta+150mm betons, slīpas</v>
          </cell>
        </row>
        <row r="72">
          <cell r="B72" t="str">
            <v>IZOLĀCIJA, ĢEOTEKSTILS</v>
          </cell>
        </row>
        <row r="73">
          <cell r="B73" t="str">
            <v>Grīdas hidroizolācija no 2 kārtām polietilēna plēves</v>
          </cell>
        </row>
        <row r="74">
          <cell r="B74" t="str">
            <v>Grīdas hidroizolācija no 2 kārtām bituminizēta ruļļu materiāla</v>
          </cell>
        </row>
        <row r="75">
          <cell r="B75" t="str">
            <v>Izlīdzinošas hidroizolējošas javas kārtas 20mm izveidošana uz pāļu galiem</v>
          </cell>
        </row>
        <row r="76">
          <cell r="B76" t="str">
            <v>Grīdas izolācija ar akmens vati 80mm</v>
          </cell>
        </row>
        <row r="77">
          <cell r="B77" t="str">
            <v>Grīdas izolācija ar akmens vati 50mm</v>
          </cell>
        </row>
        <row r="78">
          <cell r="B78" t="str">
            <v>Ģeotekstila ieklāšana</v>
          </cell>
        </row>
        <row r="80">
          <cell r="B80" t="str">
            <v>METĀLKONSTRUKCIJAS</v>
          </cell>
        </row>
        <row r="81">
          <cell r="B81" t="str">
            <v>Metāla konstrukciju ārējās kāpnes</v>
          </cell>
        </row>
        <row r="83">
          <cell r="B83" t="str">
            <v>KOKA KONSTRUKCIJAS</v>
          </cell>
        </row>
        <row r="88">
          <cell r="B88" t="str">
            <v>SALIEKAMĀ DZ. BETONA KONSTRUKCIJAS</v>
          </cell>
        </row>
        <row r="89">
          <cell r="B89" t="str">
            <v>Sal. dz. betona kāpņu laidu (16 pakāpieni) montāža</v>
          </cell>
        </row>
        <row r="91">
          <cell r="B91" t="str">
            <v>MŪRI</v>
          </cell>
        </row>
        <row r="92">
          <cell r="B92" t="str">
            <v>Fibo bloku mūris, b=150mm</v>
          </cell>
        </row>
        <row r="93">
          <cell r="B93" t="str">
            <v>Fibo bloku mūris, b=250mm</v>
          </cell>
        </row>
        <row r="95">
          <cell r="B95" t="str">
            <v>JUMTS</v>
          </cell>
        </row>
        <row r="100">
          <cell r="B100" t="str">
            <v>METĀLA KARKASA KONSTRUKCIJAS</v>
          </cell>
        </row>
        <row r="101">
          <cell r="B101" t="str">
            <v>Metāla karkasa 75mm sienas ar divkārtu ģipškartona apšuvumu un akmens vates 60mm izolāciju</v>
          </cell>
        </row>
        <row r="102">
          <cell r="B102" t="str">
            <v>Metāla karkasa 100mm sienas ar divkārtu ģipškartona apšuvumu un akmens vates 100mm izolāciju</v>
          </cell>
        </row>
        <row r="103">
          <cell r="B103" t="str">
            <v>Metāla karkasa 50mm sienas ar divkārtu ģipškartona apšuvumu no vienas puses</v>
          </cell>
        </row>
        <row r="104">
          <cell r="B104" t="str">
            <v>Piekārto ģipškartona griestu montāža, piekārts metāla karkass 1 līmenī (Knauf D113)</v>
          </cell>
        </row>
        <row r="106">
          <cell r="B106" t="str">
            <v>AILAS, STIKLOJUMS</v>
          </cell>
        </row>
        <row r="110">
          <cell r="B110" t="str">
            <v>FASĀDE</v>
          </cell>
        </row>
        <row r="111">
          <cell r="B111" t="str">
            <v>Betonēto ārsienu izlīdzināšana ar līmjavu, gruntēšana, apdare ar dekoratīvo apmetumu un krāsošana</v>
          </cell>
        </row>
        <row r="112">
          <cell r="B112" t="str">
            <v>Pandusa slīpās virsmas siltināšana no apakšas, pielīmējot akmens vati, apdare ar dekoratīvo apmetumu un krāsošana</v>
          </cell>
        </row>
        <row r="113">
          <cell r="B113" t="str">
            <v>Fasādes un ailu malu siltināšana, pielīmējot akmens vati, apdare ar dekoratīvo apmetumu un krāsošana</v>
          </cell>
        </row>
        <row r="114">
          <cell r="B114" t="str">
            <v>Sastatņu uzstādīšana un nojaukšana</v>
          </cell>
        </row>
        <row r="117">
          <cell r="B117" t="str">
            <v>MELNĀS GRĪDAS</v>
          </cell>
        </row>
        <row r="120">
          <cell r="B120" t="str">
            <v>IEKŠSIENU APDARE</v>
          </cell>
        </row>
        <row r="121">
          <cell r="B121" t="str">
            <v>Ar mašīnapmetumu apmesto sienu virsmu špaktelēšana, slīpēšana, gruntēšana, krāsošana</v>
          </cell>
        </row>
        <row r="122">
          <cell r="B122" t="str">
            <v>Betonētu sienu virsmu izlīdzināšana ar ģipša apmetumu, špaktelēšana, slīpēšana, gruntēšana, krāsošana</v>
          </cell>
        </row>
        <row r="123">
          <cell r="B123" t="str">
            <v>Ģipškartona sienu virsmu špaktelēšana, slīpēšana, gruntēšana, krāsošana</v>
          </cell>
        </row>
        <row r="124">
          <cell r="B124" t="str">
            <v>Mūra gruntēšana un apmešana ar mašīnapmetumu ≈15mm biezumā</v>
          </cell>
        </row>
        <row r="125">
          <cell r="B125" t="str">
            <v>Sienu hidroizolācija un flīzēšana ar keramikas flīzēm</v>
          </cell>
        </row>
        <row r="127">
          <cell r="B127" t="str">
            <v>ĀRSIENU APDARE</v>
          </cell>
        </row>
        <row r="130">
          <cell r="B130" t="str">
            <v>GRIESTI</v>
          </cell>
        </row>
        <row r="131">
          <cell r="B131" t="str">
            <v>Betonētu griestu virsmu izlīdzināšana ar ģipša apmetumu, špaktelēšana, slīpēšana, gruntēšana, krāsošana</v>
          </cell>
        </row>
        <row r="132">
          <cell r="B132" t="str">
            <v>Ģipškartona griestu virsmu špaktelēšana, slīpēšana, gruntēšana, krāsošana</v>
          </cell>
        </row>
        <row r="134">
          <cell r="B134" t="str">
            <v>PIEKĀRTIE GRIESTI</v>
          </cell>
        </row>
        <row r="135">
          <cell r="B135" t="str">
            <v>Alumīnija režģveida griestu montāža</v>
          </cell>
        </row>
        <row r="136">
          <cell r="B136" t="str">
            <v>Moduļveida griestu montāža Armstrong</v>
          </cell>
        </row>
        <row r="138">
          <cell r="B138" t="str">
            <v>GRĪDAS</v>
          </cell>
        </row>
        <row r="139">
          <cell r="B139" t="str">
            <v>Betonētas grīdas pārklāšana ar pretputekļu pārklājumu</v>
          </cell>
        </row>
        <row r="140">
          <cell r="B140" t="str">
            <v>Grīdu apdare ar virsmas cietinātāju</v>
          </cell>
        </row>
        <row r="141">
          <cell r="B141" t="str">
            <v>Grīdu flīzēšana ar akmens masas flīzēm</v>
          </cell>
        </row>
        <row r="142">
          <cell r="B142" t="str">
            <v>Grīdu flīzēšana ar keramikas flīzēm</v>
          </cell>
        </row>
        <row r="143">
          <cell r="B143" t="str">
            <v>PVC grīdas seguma ieklāšana , iesk. virsmas sagatavošanu un šuvju apstrādi</v>
          </cell>
        </row>
        <row r="144">
          <cell r="B144" t="str">
            <v>Linoleja grīdas ieklāšana, iesk. virsmas sagatavošanu un šuvju apstrādi</v>
          </cell>
        </row>
        <row r="145">
          <cell r="B145" t="str">
            <v>Paklājflīžu grīdas seguma ieklāšana, iesk. virsmas sagatavošanu</v>
          </cell>
        </row>
        <row r="147">
          <cell r="B147" t="str">
            <v>MARGAS</v>
          </cell>
        </row>
        <row r="148">
          <cell r="B148" t="str">
            <v>Kāpņu margu montāža</v>
          </cell>
        </row>
        <row r="149">
          <cell r="B149" t="str">
            <v>Terašu margu montāža</v>
          </cell>
        </row>
        <row r="151">
          <cell r="B151" t="str">
            <v>KĀPNES IEKŠTELPĀS</v>
          </cell>
        </row>
        <row r="152">
          <cell r="B152" t="str">
            <v>Kāpņu laukumu flīzēšana ar akmens masas flīzēm</v>
          </cell>
        </row>
        <row r="153">
          <cell r="B153" t="str">
            <v>Kāpņu pakāpienu horizontālās virsmas sagatavošana un pārklāšana ar neslīdošu epoksīda sastāvu</v>
          </cell>
        </row>
        <row r="154">
          <cell r="B154" t="str">
            <v>Kāpņu pretpakāpienu virsmas sagatavošana un pārklāšana ar epoksīda sastāvu</v>
          </cell>
        </row>
        <row r="155">
          <cell r="B155" t="str">
            <v>ZEMGRĪDAS EL. APSILDE</v>
          </cell>
        </row>
        <row r="159">
          <cell r="B159" t="str">
            <v>LABIEKĀRTOŠANA</v>
          </cell>
        </row>
        <row r="160">
          <cell r="B160" t="str">
            <v>Betona bruģakmens ieklāšana</v>
          </cell>
        </row>
        <row r="161">
          <cell r="B161" t="str">
            <v>Asfaltbetona ieklāšana</v>
          </cell>
        </row>
        <row r="163">
          <cell r="B163" t="str">
            <v>KOMPLEKSĀS CENAS</v>
          </cell>
        </row>
        <row r="164">
          <cell r="B164" t="str">
            <v>Starpsienu betonēšana, iesk. veidņus, armatūru</v>
          </cell>
        </row>
        <row r="165">
          <cell r="B165" t="str">
            <v>Rūdītā stikla starpsienas alumīnija rāmjos, iesk. durvis utt.</v>
          </cell>
        </row>
        <row r="166">
          <cell r="B166" t="str">
            <v>Logi ar bruņustikliem</v>
          </cell>
        </row>
        <row r="167">
          <cell r="B167" t="str">
            <v>Pieejas kontroles sistēmas</v>
          </cell>
        </row>
        <row r="168">
          <cell r="B168" t="str">
            <v>Nezināmas durvis</v>
          </cell>
        </row>
        <row r="169">
          <cell r="B169" t="str">
            <v>Virsgaismas nezināmas konstrukcijas</v>
          </cell>
        </row>
        <row r="170">
          <cell r="B170" t="str">
            <v>Nesošais karkass 100mm, akmens vate 100mm, pretvēja plāksne ROB 50 20mm, vēdināma gaisa šķirkārta, profili saplākšņa piestiprināšanai 22mm, slīpēts standarta saplāksnis 24mm</v>
          </cell>
        </row>
        <row r="171">
          <cell r="B171" t="str">
            <v>Fasādes apdare ar Prefa alumīnija loksnēm</v>
          </cell>
        </row>
        <row r="172">
          <cell r="B172" t="str">
            <v>Fasādes apdare ar Extoriet apdares plātnēm</v>
          </cell>
        </row>
        <row r="173">
          <cell r="B173" t="str">
            <v>Melno grīdu izbūve  130 vai 50mm izolācija/dažāda biezuma stiegrota betona grīda /dubultā grīdu sistēma ar tērauda pjedestāliem/</v>
          </cell>
        </row>
        <row r="174">
          <cell r="B174" t="str">
            <v>Dažādas jumta konstrukcijas, iesk. parapetu apdari ar alumīnija loksnēm, iekšējās notekas, aqua drene ar betona pamatni</v>
          </cell>
        </row>
        <row r="176">
          <cell r="B176" t="str">
            <v>MATERIĀLI</v>
          </cell>
        </row>
        <row r="177">
          <cell r="B177" t="str">
            <v xml:space="preserve"> - Akmens masas grīdas flīzes 300x300mm</v>
          </cell>
        </row>
        <row r="178">
          <cell r="B178" t="str">
            <v xml:space="preserve"> - Akmens vate Paroc FAS4 (RAL) 80mm</v>
          </cell>
        </row>
        <row r="179">
          <cell r="B179" t="str">
            <v xml:space="preserve"> - Akmens vate Paroc FAS4 (RAL) 100mm</v>
          </cell>
        </row>
        <row r="180">
          <cell r="B180" t="str">
            <v xml:space="preserve"> - Akmens vate Paroc FAS4 (RAL) 150mm</v>
          </cell>
        </row>
        <row r="181">
          <cell r="B181" t="str">
            <v xml:space="preserve"> - Akmens vate Paroc GRS20 (VL) 150mm</v>
          </cell>
        </row>
        <row r="182">
          <cell r="B182" t="str">
            <v xml:space="preserve"> - Akmens vate Paroc GRS20 (VL) 80mm</v>
          </cell>
        </row>
        <row r="183">
          <cell r="B183" t="str">
            <v xml:space="preserve"> - Akmens vate Paroc GRS20 (VL) 50mm</v>
          </cell>
        </row>
        <row r="184">
          <cell r="B184" t="str">
            <v xml:space="preserve"> - Akmens vate Paroc ROS30 (AKL) 110mm</v>
          </cell>
        </row>
        <row r="185">
          <cell r="B185" t="str">
            <v xml:space="preserve"> - Akmens vate Paroc ROS30 (AKL) 100mm</v>
          </cell>
        </row>
        <row r="186">
          <cell r="B186" t="str">
            <v xml:space="preserve"> - Akmens vate Paroc UNS (IL) 100mm</v>
          </cell>
        </row>
        <row r="187">
          <cell r="B187" t="str">
            <v xml:space="preserve"> - Akmens vate Paroc UNS (IL) 60mm</v>
          </cell>
        </row>
        <row r="188">
          <cell r="B188" t="str">
            <v xml:space="preserve"> - Amortizējoša blīvlenta 95mm</v>
          </cell>
        </row>
        <row r="189">
          <cell r="B189" t="str">
            <v xml:space="preserve"> - Amortizējoša blīvlenta 75mm</v>
          </cell>
        </row>
        <row r="190">
          <cell r="B190" t="str">
            <v xml:space="preserve"> - Amortizējoša blīvlenta 50mm</v>
          </cell>
        </row>
        <row r="191">
          <cell r="B191" t="str">
            <v xml:space="preserve"> - Apmetuma stūris 30x30mm</v>
          </cell>
        </row>
        <row r="192">
          <cell r="B192" t="str">
            <v xml:space="preserve"> - Apmetuma vadulas 6x21mm</v>
          </cell>
        </row>
        <row r="193">
          <cell r="B193" t="str">
            <v xml:space="preserve"> - Armatūra 10 AIII</v>
          </cell>
        </row>
        <row r="194">
          <cell r="B194" t="str">
            <v xml:space="preserve"> - Armatūra 12 AIII</v>
          </cell>
        </row>
        <row r="195">
          <cell r="B195" t="str">
            <v xml:space="preserve"> - Armatūra 32 AIII</v>
          </cell>
        </row>
        <row r="196">
          <cell r="B196" t="str">
            <v xml:space="preserve"> - Armatūra 6 AI</v>
          </cell>
        </row>
        <row r="197">
          <cell r="B197" t="str">
            <v xml:space="preserve"> - Armatūras siets</v>
          </cell>
        </row>
        <row r="198">
          <cell r="B198" t="str">
            <v xml:space="preserve"> - Asfaltbetons AC.16</v>
          </cell>
        </row>
        <row r="199">
          <cell r="B199" t="str">
            <v xml:space="preserve"> - Asfaltbetons SMA11 50mm</v>
          </cell>
        </row>
        <row r="200">
          <cell r="B200" t="str">
            <v xml:space="preserve"> - Ātrā enkuriekare CD profilam 60/27</v>
          </cell>
        </row>
        <row r="201">
          <cell r="B201" t="str">
            <v xml:space="preserve"> - Betona bruģakmens</v>
          </cell>
        </row>
        <row r="202">
          <cell r="B202" t="str">
            <v xml:space="preserve"> - Betons, baltais</v>
          </cell>
        </row>
        <row r="203">
          <cell r="B203" t="str">
            <v xml:space="preserve"> - Betons B5 F75 W4</v>
          </cell>
        </row>
        <row r="204">
          <cell r="B204" t="str">
            <v xml:space="preserve"> - Betons B20 F75 W4</v>
          </cell>
        </row>
        <row r="205">
          <cell r="B205" t="str">
            <v xml:space="preserve"> - Betons B25 F75 W4</v>
          </cell>
        </row>
        <row r="206">
          <cell r="B206" t="str">
            <v xml:space="preserve"> - Betons B30 F75 W6</v>
          </cell>
        </row>
        <row r="207">
          <cell r="B207" t="str">
            <v xml:space="preserve"> - Bituminizēts ruļļu materiāls</v>
          </cell>
        </row>
        <row r="208">
          <cell r="B208" t="str">
            <v xml:space="preserve"> - CD profilu savienotājs 60/27/0,6</v>
          </cell>
        </row>
        <row r="209">
          <cell r="B209" t="str">
            <v xml:space="preserve"> - Cokola profils 100mm</v>
          </cell>
        </row>
        <row r="210">
          <cell r="B210" t="str">
            <v xml:space="preserve"> - Deformācijas šuvju materiāls</v>
          </cell>
        </row>
        <row r="211">
          <cell r="B211" t="str">
            <v xml:space="preserve"> - Dekoratīvais apmetums Reibeputz 1-6mm, Kreisel</v>
          </cell>
        </row>
        <row r="212">
          <cell r="B212" t="str">
            <v xml:space="preserve"> - Dībeļi Ejot ar metāla serdeni 8x135mm</v>
          </cell>
        </row>
        <row r="213">
          <cell r="B213" t="str">
            <v xml:space="preserve"> - Dībeļi Ejot ar metāla serdeni 8x195mm</v>
          </cell>
        </row>
        <row r="214">
          <cell r="B214" t="str">
            <v xml:space="preserve"> - Dībeļi K6/35</v>
          </cell>
        </row>
        <row r="215">
          <cell r="B215" t="str">
            <v xml:space="preserve"> - Dībeļskrūves Koelner 8x40/4,5x50mm</v>
          </cell>
        </row>
        <row r="216">
          <cell r="B216" t="str">
            <v xml:space="preserve"> - Distancerčūskas SNAP SNAKE 80-130</v>
          </cell>
        </row>
        <row r="217">
          <cell r="B217" t="str">
            <v xml:space="preserve"> - Distanceri SNAP SMD 20/25</v>
          </cell>
        </row>
        <row r="218">
          <cell r="B218" t="str">
            <v xml:space="preserve"> - Distanceri SNAP SMD 30/40</v>
          </cell>
        </row>
        <row r="219">
          <cell r="B219" t="str">
            <v xml:space="preserve"> - Durvis, ārējās, metāla, ar furnitūru un piederumiem </v>
          </cell>
        </row>
        <row r="220">
          <cell r="B220" t="str">
            <v xml:space="preserve"> - Durvis, iekšējās, metāla, ar furnitūru un piederumiem</v>
          </cell>
        </row>
        <row r="221">
          <cell r="B221" t="str">
            <v xml:space="preserve"> - Durvis, koka, iesk. bīdāmas durvis</v>
          </cell>
        </row>
        <row r="222">
          <cell r="B222" t="str">
            <v xml:space="preserve"> - Durvis, metāla, ieroču telpai</v>
          </cell>
        </row>
        <row r="223">
          <cell r="B223" t="str">
            <v xml:space="preserve"> - Durvis, metāla bīdāmās,ar furmitūru un piederumiem</v>
          </cell>
        </row>
        <row r="224">
          <cell r="B224" t="str">
            <v xml:space="preserve"> - Durvis, stikla, bīdāmas, ar furnitūru un piederumiem</v>
          </cell>
        </row>
        <row r="225">
          <cell r="B225" t="str">
            <v xml:space="preserve"> - Durvis seifam</v>
          </cell>
        </row>
        <row r="226">
          <cell r="B226" t="str">
            <v xml:space="preserve"> - Durvis, speciālas drošības, metāla, ar furnitūru un piederumiem</v>
          </cell>
        </row>
        <row r="227">
          <cell r="B227" t="str">
            <v xml:space="preserve"> - Durvis, stiklotas, alumīnija rāmī, ar furnitūru un piederumiem</v>
          </cell>
        </row>
        <row r="228">
          <cell r="B228" t="str">
            <v xml:space="preserve"> - Egalizācijas krāsa cokolam Hansa Sokkel</v>
          </cell>
        </row>
        <row r="229">
          <cell r="B229" t="str">
            <v xml:space="preserve"> - El. apsildes kabeļi Deviflex, montāžas lentas</v>
          </cell>
        </row>
        <row r="230">
          <cell r="B230" t="str">
            <v xml:space="preserve"> - Epoksīdu sastāvs Caparol Dispobox</v>
          </cell>
        </row>
        <row r="231">
          <cell r="B231" t="str">
            <v xml:space="preserve"> - Epoksīdu sastāvs Mapecoat Universal</v>
          </cell>
        </row>
        <row r="232">
          <cell r="B232" t="str">
            <v xml:space="preserve"> - Epoksīdu sastāvs Mapecoat I</v>
          </cell>
        </row>
        <row r="233">
          <cell r="B233" t="str">
            <v xml:space="preserve"> - Fasāžu konstrukcijas, stiklotas, aprīkotas ar alumīnija žalūzijām</v>
          </cell>
        </row>
        <row r="234">
          <cell r="B234" t="str">
            <v xml:space="preserve"> - FIBO armatūra</v>
          </cell>
        </row>
        <row r="235">
          <cell r="B235" t="str">
            <v xml:space="preserve"> - Fibo bloki 150mm 3MPa</v>
          </cell>
        </row>
        <row r="236">
          <cell r="B236" t="str">
            <v xml:space="preserve"> - Fibo bloki 250mm 5MPa</v>
          </cell>
        </row>
        <row r="237">
          <cell r="B237" t="str">
            <v xml:space="preserve"> - Flīžu līme Mapei Adesilex P9</v>
          </cell>
        </row>
        <row r="238">
          <cell r="B238" t="str">
            <v xml:space="preserve"> - Grunts Bostik Primer 6000</v>
          </cell>
        </row>
        <row r="239">
          <cell r="B239" t="str">
            <v xml:space="preserve"> - Grunts Knauf Betokontakt</v>
          </cell>
        </row>
        <row r="240">
          <cell r="B240" t="str">
            <v xml:space="preserve"> - Grunts Knauf Putzgrund</v>
          </cell>
        </row>
        <row r="241">
          <cell r="B241" t="str">
            <v xml:space="preserve"> - Grunts Knauf Tiefengrund</v>
          </cell>
        </row>
        <row r="242">
          <cell r="B242" t="str">
            <v xml:space="preserve"> - Grunts Mapeprimer P100</v>
          </cell>
        </row>
        <row r="243">
          <cell r="B243" t="str">
            <v xml:space="preserve"> - Gruntskrāsa Beckers Scotte Grund</v>
          </cell>
        </row>
        <row r="244">
          <cell r="B244" t="str">
            <v xml:space="preserve"> - Ģeotekstils Terrasafe 3000</v>
          </cell>
        </row>
        <row r="245">
          <cell r="B245" t="str">
            <v xml:space="preserve"> - Ģipša apmetums Knauf Rotband</v>
          </cell>
        </row>
        <row r="246">
          <cell r="B246" t="str">
            <v xml:space="preserve"> - Ģipša mašīnapmetums Knauf MP-75</v>
          </cell>
        </row>
        <row r="247">
          <cell r="B247" t="str">
            <v xml:space="preserve"> - Ģipškartona plātnes GKB 12,5mm standarta, Knauf</v>
          </cell>
        </row>
        <row r="248">
          <cell r="B248" t="str">
            <v xml:space="preserve"> - Ģipškartona plātnes GKBI 12,5mm mitrumizturīgās, Knauf</v>
          </cell>
        </row>
        <row r="249">
          <cell r="B249" t="str">
            <v xml:space="preserve"> - Ģipškartona plātnes GKF 12,5mm ugunsdrošās Knauf</v>
          </cell>
        </row>
        <row r="250">
          <cell r="B250" t="str">
            <v xml:space="preserve"> - Hidroizolācijas sastāvs uz cementa bāzes Mapelastic</v>
          </cell>
        </row>
        <row r="251">
          <cell r="B251" t="str">
            <v xml:space="preserve"> - Hidroizolējoša java uz cementa bāzes Vandex Uni Mortar 1</v>
          </cell>
        </row>
        <row r="252">
          <cell r="B252" t="str">
            <v xml:space="preserve"> - Java M250</v>
          </cell>
        </row>
        <row r="253">
          <cell r="B253" t="str">
            <v xml:space="preserve"> - Kāpnes, ārējas metāla konstrukcijas</v>
          </cell>
        </row>
        <row r="254">
          <cell r="B254" t="str">
            <v xml:space="preserve"> - Keramikas grīdas flīzes</v>
          </cell>
        </row>
        <row r="255">
          <cell r="B255" t="str">
            <v xml:space="preserve"> - Keramikas sienu flīzes</v>
          </cell>
        </row>
        <row r="256">
          <cell r="B256" t="str">
            <v xml:space="preserve"> - Krāsa lateksa Beckerplast 7</v>
          </cell>
        </row>
        <row r="257">
          <cell r="B257" t="str">
            <v xml:space="preserve"> - Krāsa silikāta Hansa Silicat</v>
          </cell>
        </row>
        <row r="258">
          <cell r="B258" t="str">
            <v xml:space="preserve"> - Krustveida savienotājs CD profilam 60/27/0,6</v>
          </cell>
        </row>
        <row r="259">
          <cell r="B259" t="str">
            <v xml:space="preserve"> - Kvarca smiltis 0,4mm</v>
          </cell>
        </row>
        <row r="260">
          <cell r="B260" t="str">
            <v xml:space="preserve"> - Līme linolejam Forbo 525</v>
          </cell>
        </row>
        <row r="261">
          <cell r="B261" t="str">
            <v xml:space="preserve"> - Līme paklāja segumiem Forbo 522</v>
          </cell>
        </row>
        <row r="262">
          <cell r="B262" t="str">
            <v xml:space="preserve"> - Līmjava Knauf LSZ-2</v>
          </cell>
        </row>
        <row r="263">
          <cell r="B263" t="str">
            <v xml:space="preserve"> - Linolejs, dabīgais</v>
          </cell>
        </row>
        <row r="264">
          <cell r="B264" t="str">
            <v xml:space="preserve"> - Logi, alumīnija rāmī, ar iebūves piederumiem, furnitūru utt. aprīkoti ar alumīnija žalūzijām</v>
          </cell>
        </row>
        <row r="265">
          <cell r="B265" t="str">
            <v xml:space="preserve"> - Margas terasēm</v>
          </cell>
        </row>
        <row r="266">
          <cell r="B266" t="str">
            <v xml:space="preserve"> - Margas kāpnēm</v>
          </cell>
        </row>
        <row r="267">
          <cell r="B267" t="str">
            <v xml:space="preserve"> - Metāla profili CD 60/27/0,6</v>
          </cell>
        </row>
        <row r="268">
          <cell r="B268" t="str">
            <v xml:space="preserve"> - Metāla profili CW100</v>
          </cell>
        </row>
        <row r="269">
          <cell r="B269" t="str">
            <v xml:space="preserve"> - Metāla profili CW75</v>
          </cell>
        </row>
        <row r="270">
          <cell r="B270" t="str">
            <v xml:space="preserve"> - Metāla profili CW50</v>
          </cell>
        </row>
        <row r="271">
          <cell r="B271" t="str">
            <v xml:space="preserve"> - Metāla profili UD 28/27/0,6</v>
          </cell>
        </row>
        <row r="272">
          <cell r="B272" t="str">
            <v xml:space="preserve"> - Metāla profili UW50</v>
          </cell>
        </row>
        <row r="273">
          <cell r="B273" t="str">
            <v xml:space="preserve"> - Metāla profili UW75</v>
          </cell>
        </row>
        <row r="274">
          <cell r="B274" t="str">
            <v xml:space="preserve"> - Metāla profili UW100</v>
          </cell>
        </row>
        <row r="275">
          <cell r="B275" t="str">
            <v xml:space="preserve"> - Metināšanas stieple linolejam</v>
          </cell>
        </row>
        <row r="276">
          <cell r="B276" t="str">
            <v xml:space="preserve"> - Mūrjava Muurisegu M100/600</v>
          </cell>
        </row>
        <row r="277">
          <cell r="B277" t="str">
            <v xml:space="preserve"> - Paklājflīzes Interface</v>
          </cell>
        </row>
        <row r="278">
          <cell r="B278" t="str">
            <v xml:space="preserve"> - Palodzes, iekšējās</v>
          </cell>
        </row>
        <row r="279">
          <cell r="B279" t="str">
            <v xml:space="preserve"> - Pērkamie materiāli (konusi, aizbāžņi, caurulītes)</v>
          </cell>
        </row>
        <row r="280">
          <cell r="B280" t="str">
            <v xml:space="preserve"> - Piekares sistēma, alumīnija  režģveida griesti Favor Magnagrid 9, acs izmērs 75mm, profila augstums 40mm, krāsa alumīnijs standarts; palīgmateriāli</v>
          </cell>
        </row>
        <row r="281">
          <cell r="B281" t="str">
            <v xml:space="preserve"> - Piekares sistēma, Armstrong griestu plātnes 600x600mm, palīgmateriāli</v>
          </cell>
        </row>
        <row r="282">
          <cell r="B282" t="str">
            <v xml:space="preserve"> - Polietilēna plēve LDPE 200mikr</v>
          </cell>
        </row>
        <row r="283">
          <cell r="B283" t="str">
            <v xml:space="preserve"> - PVC grīdas segums, antistatisks</v>
          </cell>
        </row>
        <row r="284">
          <cell r="B284" t="str">
            <v xml:space="preserve"> - Sal. dz. betona kāpņu laids ar 16 pakāpieniem (nestandarta izstrādājums)</v>
          </cell>
        </row>
        <row r="285">
          <cell r="B285" t="str">
            <v xml:space="preserve"> - Saplāksnis laminētais 21mm</v>
          </cell>
        </row>
        <row r="286">
          <cell r="B286" t="str">
            <v xml:space="preserve"> - Sietlenta, stikla šķiedras</v>
          </cell>
        </row>
        <row r="287">
          <cell r="B287" t="str">
            <v xml:space="preserve"> - Siets SSA-1363-S</v>
          </cell>
        </row>
        <row r="288">
          <cell r="B288" t="str">
            <v xml:space="preserve"> - Skrūves LN3,5x9mm</v>
          </cell>
        </row>
        <row r="289">
          <cell r="B289" t="str">
            <v xml:space="preserve"> - Skrūves TN3,5x25mm</v>
          </cell>
        </row>
        <row r="290">
          <cell r="B290" t="str">
            <v xml:space="preserve"> - Skrūves TN3,5x35mm</v>
          </cell>
        </row>
        <row r="291">
          <cell r="B291" t="str">
            <v xml:space="preserve"> - Smilšpapīrs Nr. 120</v>
          </cell>
        </row>
        <row r="292">
          <cell r="B292" t="str">
            <v xml:space="preserve"> - Smilšpapīrs Nr. 60</v>
          </cell>
        </row>
        <row r="293">
          <cell r="B293" t="str">
            <v xml:space="preserve"> - Smiltis</v>
          </cell>
        </row>
        <row r="294">
          <cell r="B294" t="str">
            <v xml:space="preserve"> - Stieple ar cilpu 25cm-75cm</v>
          </cell>
        </row>
        <row r="295">
          <cell r="B295" t="str">
            <v xml:space="preserve"> - Stieple siešanai</v>
          </cell>
        </row>
        <row r="296">
          <cell r="B296" t="str">
            <v xml:space="preserve"> - Stūra šina ģipškartonam CINK 31/31mm</v>
          </cell>
        </row>
        <row r="297">
          <cell r="B297" t="str">
            <v xml:space="preserve"> - Stūris ēku siltināšanai PVC siets</v>
          </cell>
        </row>
        <row r="298">
          <cell r="B298" t="str">
            <v xml:space="preserve"> - Šķembas</v>
          </cell>
        </row>
        <row r="299">
          <cell r="B299" t="str">
            <v xml:space="preserve"> - Špaktele Beckers Breplasta H</v>
          </cell>
        </row>
        <row r="300">
          <cell r="B300" t="str">
            <v xml:space="preserve"> - Špaktele Bostik Comby</v>
          </cell>
        </row>
        <row r="301">
          <cell r="B301" t="str">
            <v xml:space="preserve"> - Šuvju aizpildītājs flīzēm Mapei Ultracolor</v>
          </cell>
        </row>
        <row r="302">
          <cell r="B302" t="str">
            <v xml:space="preserve"> - Šuvju špaktele ģipškartonam  Knauf Uniflott impragniert</v>
          </cell>
        </row>
        <row r="303">
          <cell r="B303" t="str">
            <v xml:space="preserve"> - Šuvju špaktele ģipškartonam Knauf Uniflott</v>
          </cell>
        </row>
        <row r="304">
          <cell r="B304" t="str">
            <v xml:space="preserve"> - Tonēšanas izmaksas</v>
          </cell>
        </row>
        <row r="305">
          <cell r="B305" t="str">
            <v xml:space="preserve"> - Vadulas</v>
          </cell>
        </row>
        <row r="306">
          <cell r="B306" t="str">
            <v xml:space="preserve"> - Veidņu eļļa</v>
          </cell>
        </row>
        <row r="307">
          <cell r="B307" t="str">
            <v xml:space="preserve"> - Virsmas cietinātājs Neodur HE 2</v>
          </cell>
        </row>
        <row r="308">
          <cell r="B308" t="str">
            <v xml:space="preserve"> - Zāģmateriāli veidņiem</v>
          </cell>
        </row>
        <row r="310">
          <cell r="B310" t="str">
            <v>TEHNIKA</v>
          </cell>
        </row>
        <row r="311">
          <cell r="B311" t="str">
            <v xml:space="preserve"> - Apmetuma mašīna mašīnapmetumam</v>
          </cell>
        </row>
        <row r="312">
          <cell r="B312" t="str">
            <v xml:space="preserve"> - Betona sūknis</v>
          </cell>
        </row>
        <row r="313">
          <cell r="B313" t="str">
            <v xml:space="preserve"> - Buldozers T-130</v>
          </cell>
        </row>
        <row r="314">
          <cell r="B314" t="str">
            <v xml:space="preserve"> - Celtņa darbs</v>
          </cell>
        </row>
        <row r="315">
          <cell r="B315" t="str">
            <v xml:space="preserve"> - Dziļumvibrators ar pārvadu 5m , vāle 34-70mm</v>
          </cell>
        </row>
        <row r="316">
          <cell r="B316" t="str">
            <v xml:space="preserve"> - Kolonnu veidņu Frami Universal īre</v>
          </cell>
        </row>
        <row r="317">
          <cell r="B317" t="str">
            <v xml:space="preserve"> - Maisītājs mūrjavai</v>
          </cell>
        </row>
        <row r="318">
          <cell r="B318" t="str">
            <v xml:space="preserve"> - Margu īre pārseguma veidņiem (ned)</v>
          </cell>
        </row>
        <row r="319">
          <cell r="B319" t="str">
            <v xml:space="preserve"> - Mūrnieku pastatnes</v>
          </cell>
        </row>
        <row r="320">
          <cell r="B320" t="str">
            <v xml:space="preserve"> - Pārseguma veidņu īre gludam pārsegumam Dokaflex &lt;4.50m (ned)</v>
          </cell>
        </row>
        <row r="321">
          <cell r="B321" t="str">
            <v xml:space="preserve"> - Pārseguma veidņu īre gludam,slīpam pārsegumam (ned)</v>
          </cell>
        </row>
        <row r="322">
          <cell r="B322" t="str">
            <v xml:space="preserve"> - Sastatņu īre</v>
          </cell>
        </row>
        <row r="323">
          <cell r="B323" t="str">
            <v xml:space="preserve"> - Sienu veidņu Frami Framak īre (ned)</v>
          </cell>
        </row>
        <row r="324">
          <cell r="B324" t="str">
            <v xml:space="preserve"> - Sienu veidņu īre slīpām sienām</v>
          </cell>
        </row>
        <row r="325">
          <cell r="B325" t="str">
            <v xml:space="preserve"> - Slīpmašīna benzīna 600mm kompl.</v>
          </cell>
        </row>
        <row r="326">
          <cell r="B326" t="str">
            <v xml:space="preserve"> - Slīpmašīna benzīna 900mm kompl.</v>
          </cell>
        </row>
        <row r="327">
          <cell r="B327" t="str">
            <v xml:space="preserve"> - Špakteļmašīna</v>
          </cell>
        </row>
        <row r="328">
          <cell r="B328" t="str">
            <v xml:space="preserve"> - Vibrolata 5,25m</v>
          </cell>
        </row>
        <row r="329">
          <cell r="B329" t="str">
            <v xml:space="preserve"> - Vibroplate 450-500kg</v>
          </cell>
        </row>
        <row r="330">
          <cell r="B330" t="str">
            <v xml:space="preserve"> - Vibroplate 45-70kg</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3"/>
      <sheetName val="Sheet1"/>
      <sheetName val="Sheet2"/>
      <sheetName val="Sheet3"/>
    </sheetNames>
    <sheetDataSet>
      <sheetData sheetId="0">
        <row r="960">
          <cell r="J960">
            <v>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320C-D236-4293-869D-6E138ADF2EE2}">
  <sheetPr>
    <pageSetUpPr fitToPage="1"/>
  </sheetPr>
  <dimension ref="A1:G1166"/>
  <sheetViews>
    <sheetView tabSelected="1" zoomScale="145" zoomScaleNormal="145" zoomScaleSheetLayoutView="100" workbookViewId="0">
      <pane ySplit="7" topLeftCell="A118" activePane="bottomLeft" state="frozen"/>
      <selection pane="bottomLeft" activeCell="C150" sqref="C150"/>
    </sheetView>
  </sheetViews>
  <sheetFormatPr defaultColWidth="9.28515625" defaultRowHeight="12.75"/>
  <cols>
    <col min="1" max="1" width="8" style="236" bestFit="1" customWidth="1"/>
    <col min="2" max="2" width="11.42578125" style="236" customWidth="1"/>
    <col min="3" max="3" width="63.5703125" style="251" customWidth="1"/>
    <col min="4" max="4" width="11.42578125" style="172" customWidth="1"/>
    <col min="5" max="5" width="11.42578125" style="248" customWidth="1"/>
    <col min="6" max="6" width="11.42578125" style="249" customWidth="1"/>
    <col min="7" max="7" width="12.7109375" style="247" customWidth="1"/>
    <col min="8" max="16384" width="9.28515625" style="172"/>
  </cols>
  <sheetData>
    <row r="1" spans="1:7" ht="19.5">
      <c r="A1" s="270" t="s">
        <v>4</v>
      </c>
      <c r="B1" s="270"/>
      <c r="C1" s="270"/>
      <c r="D1" s="270"/>
      <c r="E1" s="270"/>
      <c r="F1" s="270"/>
      <c r="G1" s="270"/>
    </row>
    <row r="2" spans="1:7">
      <c r="A2" s="277" t="s">
        <v>3</v>
      </c>
      <c r="B2" s="278"/>
      <c r="C2" s="274" t="s">
        <v>261</v>
      </c>
      <c r="D2" s="275"/>
      <c r="E2" s="275"/>
      <c r="F2" s="275"/>
      <c r="G2" s="276"/>
    </row>
    <row r="3" spans="1:7">
      <c r="A3" s="279" t="s">
        <v>972</v>
      </c>
      <c r="B3" s="280"/>
      <c r="C3" s="274" t="s">
        <v>263</v>
      </c>
      <c r="D3" s="275"/>
      <c r="E3" s="275"/>
      <c r="F3" s="275"/>
      <c r="G3" s="276"/>
    </row>
    <row r="4" spans="1:7">
      <c r="A4" s="279" t="s">
        <v>973</v>
      </c>
      <c r="B4" s="280"/>
      <c r="C4" s="271" t="s">
        <v>262</v>
      </c>
      <c r="D4" s="272"/>
      <c r="E4" s="272"/>
      <c r="F4" s="272"/>
      <c r="G4" s="273"/>
    </row>
    <row r="5" spans="1:7" ht="15.75">
      <c r="A5" s="262"/>
      <c r="B5" s="262"/>
      <c r="C5" s="262"/>
      <c r="D5" s="262"/>
      <c r="E5" s="262"/>
      <c r="F5" s="262"/>
      <c r="G5" s="262"/>
    </row>
    <row r="6" spans="1:7" ht="25.5">
      <c r="A6" s="2" t="s">
        <v>5</v>
      </c>
      <c r="B6" s="3" t="s">
        <v>6</v>
      </c>
      <c r="C6" s="4" t="s">
        <v>0</v>
      </c>
      <c r="D6" s="81" t="s">
        <v>7</v>
      </c>
      <c r="E6" s="81" t="s">
        <v>835</v>
      </c>
      <c r="F6" s="81" t="s">
        <v>837</v>
      </c>
      <c r="G6" s="81" t="s">
        <v>836</v>
      </c>
    </row>
    <row r="7" spans="1:7">
      <c r="A7" s="7" t="s">
        <v>1</v>
      </c>
      <c r="B7" s="8">
        <v>2</v>
      </c>
      <c r="C7" s="14">
        <v>3</v>
      </c>
      <c r="D7" s="82">
        <v>4</v>
      </c>
      <c r="E7" s="82">
        <v>5</v>
      </c>
      <c r="F7" s="82">
        <v>6</v>
      </c>
      <c r="G7" s="82">
        <v>7</v>
      </c>
    </row>
    <row r="8" spans="1:7" ht="15.75">
      <c r="A8" s="263" t="s">
        <v>72</v>
      </c>
      <c r="B8" s="264"/>
      <c r="C8" s="264"/>
      <c r="D8" s="264"/>
      <c r="E8" s="264"/>
      <c r="F8" s="264"/>
      <c r="G8" s="265"/>
    </row>
    <row r="9" spans="1:7" ht="15">
      <c r="A9" s="173"/>
      <c r="B9" s="174"/>
      <c r="C9" s="166" t="s">
        <v>8</v>
      </c>
      <c r="D9" s="71"/>
      <c r="E9" s="175"/>
      <c r="F9" s="175"/>
      <c r="G9" s="176"/>
    </row>
    <row r="10" spans="1:7">
      <c r="A10" s="103" t="str">
        <f>CONCATENATE(SUBTOTAL(103,E10))</f>
        <v>1</v>
      </c>
      <c r="B10" s="174" t="s">
        <v>24</v>
      </c>
      <c r="C10" s="54" t="s">
        <v>2</v>
      </c>
      <c r="D10" s="103" t="s">
        <v>9</v>
      </c>
      <c r="E10" s="148">
        <v>7.26</v>
      </c>
      <c r="F10" s="87"/>
      <c r="G10" s="177">
        <f t="shared" ref="G10:G76" si="0">E10*F10</f>
        <v>0</v>
      </c>
    </row>
    <row r="11" spans="1:7">
      <c r="A11" s="103" t="str">
        <f>CONCATENATE(SUBTOTAL(103,$E$10:E11))</f>
        <v>2</v>
      </c>
      <c r="B11" s="174" t="s">
        <v>25</v>
      </c>
      <c r="C11" s="12" t="s">
        <v>10</v>
      </c>
      <c r="D11" s="103" t="s">
        <v>139</v>
      </c>
      <c r="E11" s="148">
        <v>228</v>
      </c>
      <c r="F11" s="87"/>
      <c r="G11" s="177">
        <f t="shared" si="0"/>
        <v>0</v>
      </c>
    </row>
    <row r="12" spans="1:7">
      <c r="A12" s="103" t="str">
        <f>CONCATENATE(SUBTOTAL(103,$E$10:E12))</f>
        <v>3</v>
      </c>
      <c r="B12" s="174" t="s">
        <v>25</v>
      </c>
      <c r="C12" s="12" t="s">
        <v>264</v>
      </c>
      <c r="D12" s="103" t="s">
        <v>139</v>
      </c>
      <c r="E12" s="148">
        <v>26</v>
      </c>
      <c r="F12" s="87"/>
      <c r="G12" s="177">
        <f t="shared" si="0"/>
        <v>0</v>
      </c>
    </row>
    <row r="13" spans="1:7">
      <c r="A13" s="103" t="str">
        <f>CONCATENATE(SUBTOTAL(103,$E$10:E13))</f>
        <v>4</v>
      </c>
      <c r="B13" s="174" t="s">
        <v>25</v>
      </c>
      <c r="C13" s="54" t="s">
        <v>736</v>
      </c>
      <c r="D13" s="103" t="s">
        <v>139</v>
      </c>
      <c r="E13" s="148">
        <v>9</v>
      </c>
      <c r="F13" s="87"/>
      <c r="G13" s="177">
        <f t="shared" si="0"/>
        <v>0</v>
      </c>
    </row>
    <row r="14" spans="1:7" ht="14.25">
      <c r="A14" s="103" t="str">
        <f>CONCATENATE(SUBTOTAL(103,$E$10:E14))</f>
        <v>5</v>
      </c>
      <c r="B14" s="174" t="s">
        <v>25</v>
      </c>
      <c r="C14" s="54" t="s">
        <v>26</v>
      </c>
      <c r="D14" s="103" t="s">
        <v>587</v>
      </c>
      <c r="E14" s="148">
        <v>860</v>
      </c>
      <c r="F14" s="87"/>
      <c r="G14" s="177">
        <f t="shared" si="0"/>
        <v>0</v>
      </c>
    </row>
    <row r="15" spans="1:7">
      <c r="A15" s="103" t="str">
        <f>CONCATENATE(SUBTOTAL(103,$E$10:E15))</f>
        <v>6</v>
      </c>
      <c r="B15" s="174" t="s">
        <v>25</v>
      </c>
      <c r="C15" s="54" t="s">
        <v>11</v>
      </c>
      <c r="D15" s="103" t="s">
        <v>139</v>
      </c>
      <c r="E15" s="148">
        <v>159</v>
      </c>
      <c r="F15" s="87"/>
      <c r="G15" s="177">
        <f t="shared" si="0"/>
        <v>0</v>
      </c>
    </row>
    <row r="16" spans="1:7" ht="14.25">
      <c r="A16" s="103" t="str">
        <f>CONCATENATE(SUBTOTAL(103,$E$10:E16))</f>
        <v>7</v>
      </c>
      <c r="B16" s="174" t="s">
        <v>27</v>
      </c>
      <c r="C16" s="54" t="s">
        <v>29</v>
      </c>
      <c r="D16" s="103" t="s">
        <v>587</v>
      </c>
      <c r="E16" s="148">
        <v>26755</v>
      </c>
      <c r="F16" s="87"/>
      <c r="G16" s="177">
        <f t="shared" si="0"/>
        <v>0</v>
      </c>
    </row>
    <row r="17" spans="1:7" ht="14.25">
      <c r="A17" s="103" t="str">
        <f>CONCATENATE(SUBTOTAL(103,$E$10:E17))</f>
        <v>8</v>
      </c>
      <c r="B17" s="174" t="s">
        <v>27</v>
      </c>
      <c r="C17" s="54" t="s">
        <v>30</v>
      </c>
      <c r="D17" s="103" t="s">
        <v>587</v>
      </c>
      <c r="E17" s="148">
        <v>24950</v>
      </c>
      <c r="F17" s="87"/>
      <c r="G17" s="177">
        <f t="shared" si="0"/>
        <v>0</v>
      </c>
    </row>
    <row r="18" spans="1:7" ht="14.25">
      <c r="A18" s="103" t="str">
        <f>CONCATENATE(SUBTOTAL(103,$E$10:E18))</f>
        <v>9</v>
      </c>
      <c r="B18" s="174" t="s">
        <v>27</v>
      </c>
      <c r="C18" s="54" t="s">
        <v>12</v>
      </c>
      <c r="D18" s="103" t="s">
        <v>587</v>
      </c>
      <c r="E18" s="148">
        <v>535</v>
      </c>
      <c r="F18" s="87"/>
      <c r="G18" s="177">
        <f t="shared" si="0"/>
        <v>0</v>
      </c>
    </row>
    <row r="19" spans="1:7" ht="14.25">
      <c r="A19" s="103" t="str">
        <f>CONCATENATE(SUBTOTAL(103,$E$10:E19))</f>
        <v>10</v>
      </c>
      <c r="B19" s="174" t="s">
        <v>27</v>
      </c>
      <c r="C19" s="12" t="s">
        <v>735</v>
      </c>
      <c r="D19" s="103" t="s">
        <v>587</v>
      </c>
      <c r="E19" s="178">
        <v>365</v>
      </c>
      <c r="F19" s="87"/>
      <c r="G19" s="177">
        <f t="shared" si="0"/>
        <v>0</v>
      </c>
    </row>
    <row r="20" spans="1:7" ht="14.25">
      <c r="A20" s="103" t="str">
        <f>CONCATENATE(SUBTOTAL(103,$E$10:E20))</f>
        <v>11</v>
      </c>
      <c r="B20" s="174" t="s">
        <v>27</v>
      </c>
      <c r="C20" s="12" t="s">
        <v>265</v>
      </c>
      <c r="D20" s="103" t="s">
        <v>105</v>
      </c>
      <c r="E20" s="148">
        <v>128</v>
      </c>
      <c r="F20" s="87"/>
      <c r="G20" s="177">
        <f t="shared" si="0"/>
        <v>0</v>
      </c>
    </row>
    <row r="21" spans="1:7">
      <c r="A21" s="103" t="str">
        <f>CONCATENATE(SUBTOTAL(103,$E$10:E21))</f>
        <v>12</v>
      </c>
      <c r="B21" s="174" t="s">
        <v>27</v>
      </c>
      <c r="C21" s="12" t="s">
        <v>13</v>
      </c>
      <c r="D21" s="103" t="s">
        <v>14</v>
      </c>
      <c r="E21" s="148">
        <v>5840</v>
      </c>
      <c r="F21" s="87"/>
      <c r="G21" s="177">
        <f t="shared" si="0"/>
        <v>0</v>
      </c>
    </row>
    <row r="22" spans="1:7">
      <c r="A22" s="103" t="str">
        <f>CONCATENATE(SUBTOTAL(103,$E$10:E22))</f>
        <v>13</v>
      </c>
      <c r="B22" s="174" t="s">
        <v>27</v>
      </c>
      <c r="C22" s="12" t="s">
        <v>15</v>
      </c>
      <c r="D22" s="103" t="s">
        <v>14</v>
      </c>
      <c r="E22" s="148">
        <v>11430</v>
      </c>
      <c r="F22" s="87"/>
      <c r="G22" s="177">
        <f t="shared" si="0"/>
        <v>0</v>
      </c>
    </row>
    <row r="23" spans="1:7">
      <c r="A23" s="103" t="str">
        <f>CONCATENATE(SUBTOTAL(103,$E$10:E23))</f>
        <v>14</v>
      </c>
      <c r="B23" s="174" t="s">
        <v>27</v>
      </c>
      <c r="C23" s="12" t="s">
        <v>750</v>
      </c>
      <c r="D23" s="103" t="s">
        <v>139</v>
      </c>
      <c r="E23" s="148">
        <v>246</v>
      </c>
      <c r="F23" s="87"/>
      <c r="G23" s="177">
        <f t="shared" si="0"/>
        <v>0</v>
      </c>
    </row>
    <row r="24" spans="1:7">
      <c r="A24" s="103" t="str">
        <f>CONCATENATE(SUBTOTAL(103,$E$10:E24))</f>
        <v>15</v>
      </c>
      <c r="B24" s="174" t="s">
        <v>27</v>
      </c>
      <c r="C24" s="12" t="s">
        <v>31</v>
      </c>
      <c r="D24" s="103" t="s">
        <v>139</v>
      </c>
      <c r="E24" s="148">
        <v>376</v>
      </c>
      <c r="F24" s="87"/>
      <c r="G24" s="177">
        <f t="shared" si="0"/>
        <v>0</v>
      </c>
    </row>
    <row r="25" spans="1:7">
      <c r="A25" s="103" t="str">
        <f>CONCATENATE(SUBTOTAL(103,$E$10:E25))</f>
        <v>16</v>
      </c>
      <c r="B25" s="174" t="s">
        <v>27</v>
      </c>
      <c r="C25" s="12" t="s">
        <v>752</v>
      </c>
      <c r="D25" s="103" t="s">
        <v>139</v>
      </c>
      <c r="E25" s="148">
        <v>4</v>
      </c>
      <c r="F25" s="87"/>
      <c r="G25" s="177">
        <f t="shared" si="0"/>
        <v>0</v>
      </c>
    </row>
    <row r="26" spans="1:7">
      <c r="A26" s="103" t="str">
        <f>CONCATENATE(SUBTOTAL(103,$E$10:E26))</f>
        <v>17</v>
      </c>
      <c r="B26" s="174" t="s">
        <v>27</v>
      </c>
      <c r="C26" s="12" t="s">
        <v>751</v>
      </c>
      <c r="D26" s="103" t="s">
        <v>139</v>
      </c>
      <c r="E26" s="148">
        <v>5</v>
      </c>
      <c r="F26" s="87"/>
      <c r="G26" s="177">
        <f t="shared" si="0"/>
        <v>0</v>
      </c>
    </row>
    <row r="27" spans="1:7" ht="14.25">
      <c r="A27" s="103" t="str">
        <f>CONCATENATE(SUBTOTAL(103,$E$10:E27))</f>
        <v>18</v>
      </c>
      <c r="B27" s="174" t="s">
        <v>27</v>
      </c>
      <c r="C27" s="12" t="s">
        <v>266</v>
      </c>
      <c r="D27" s="103" t="s">
        <v>105</v>
      </c>
      <c r="E27" s="148">
        <v>80</v>
      </c>
      <c r="F27" s="87"/>
      <c r="G27" s="177">
        <f t="shared" si="0"/>
        <v>0</v>
      </c>
    </row>
    <row r="28" spans="1:7" ht="14.25">
      <c r="A28" s="103" t="str">
        <f>CONCATENATE(SUBTOTAL(103,$E$10:E28))</f>
        <v>19</v>
      </c>
      <c r="B28" s="174" t="s">
        <v>27</v>
      </c>
      <c r="C28" s="12" t="s">
        <v>267</v>
      </c>
      <c r="D28" s="103" t="s">
        <v>105</v>
      </c>
      <c r="E28" s="148">
        <v>10</v>
      </c>
      <c r="F28" s="87"/>
      <c r="G28" s="177">
        <f t="shared" si="0"/>
        <v>0</v>
      </c>
    </row>
    <row r="29" spans="1:7">
      <c r="A29" s="103" t="str">
        <f>CONCATENATE(SUBTOTAL(103,$E$10:E29))</f>
        <v>20</v>
      </c>
      <c r="B29" s="174" t="s">
        <v>27</v>
      </c>
      <c r="C29" s="12" t="s">
        <v>28</v>
      </c>
      <c r="D29" s="103" t="s">
        <v>139</v>
      </c>
      <c r="E29" s="148">
        <v>8</v>
      </c>
      <c r="F29" s="87"/>
      <c r="G29" s="177">
        <f t="shared" si="0"/>
        <v>0</v>
      </c>
    </row>
    <row r="30" spans="1:7">
      <c r="A30" s="103" t="str">
        <f>CONCATENATE(SUBTOTAL(103,$E$10:E30))</f>
        <v>21</v>
      </c>
      <c r="B30" s="174" t="s">
        <v>27</v>
      </c>
      <c r="C30" s="12" t="s">
        <v>218</v>
      </c>
      <c r="D30" s="103" t="s">
        <v>14</v>
      </c>
      <c r="E30" s="148">
        <v>321</v>
      </c>
      <c r="F30" s="87"/>
      <c r="G30" s="177">
        <f t="shared" si="0"/>
        <v>0</v>
      </c>
    </row>
    <row r="31" spans="1:7">
      <c r="A31" s="103" t="str">
        <f>CONCATENATE(SUBTOTAL(103,$E$10:E31))</f>
        <v>22</v>
      </c>
      <c r="B31" s="174" t="s">
        <v>27</v>
      </c>
      <c r="C31" s="12" t="s">
        <v>734</v>
      </c>
      <c r="D31" s="103" t="s">
        <v>14</v>
      </c>
      <c r="E31" s="148">
        <v>58</v>
      </c>
      <c r="F31" s="87"/>
      <c r="G31" s="177">
        <f t="shared" si="0"/>
        <v>0</v>
      </c>
    </row>
    <row r="32" spans="1:7">
      <c r="A32" s="103" t="str">
        <f>CONCATENATE(SUBTOTAL(103,$E$10:E32))</f>
        <v>23</v>
      </c>
      <c r="B32" s="174" t="s">
        <v>27</v>
      </c>
      <c r="C32" s="12" t="s">
        <v>268</v>
      </c>
      <c r="D32" s="103" t="s">
        <v>139</v>
      </c>
      <c r="E32" s="148">
        <v>3</v>
      </c>
      <c r="F32" s="87"/>
      <c r="G32" s="177">
        <f t="shared" ref="G32:G40" si="1">E32*F32</f>
        <v>0</v>
      </c>
    </row>
    <row r="33" spans="1:7">
      <c r="A33" s="103" t="str">
        <f>CONCATENATE(SUBTOTAL(103,$E$10:E33))</f>
        <v>24</v>
      </c>
      <c r="B33" s="174" t="s">
        <v>27</v>
      </c>
      <c r="C33" s="12" t="s">
        <v>846</v>
      </c>
      <c r="D33" s="103" t="s">
        <v>139</v>
      </c>
      <c r="E33" s="148">
        <v>2</v>
      </c>
      <c r="F33" s="87"/>
      <c r="G33" s="177">
        <f t="shared" si="1"/>
        <v>0</v>
      </c>
    </row>
    <row r="34" spans="1:7">
      <c r="A34" s="103" t="str">
        <f>CONCATENATE(SUBTOTAL(103,$E$10:E34))</f>
        <v>25</v>
      </c>
      <c r="B34" s="174" t="s">
        <v>27</v>
      </c>
      <c r="C34" s="12" t="s">
        <v>269</v>
      </c>
      <c r="D34" s="103" t="s">
        <v>139</v>
      </c>
      <c r="E34" s="148">
        <v>2</v>
      </c>
      <c r="F34" s="87"/>
      <c r="G34" s="177">
        <f t="shared" si="1"/>
        <v>0</v>
      </c>
    </row>
    <row r="35" spans="1:7">
      <c r="A35" s="103" t="str">
        <f>CONCATENATE(SUBTOTAL(103,$E$10:E35))</f>
        <v>26</v>
      </c>
      <c r="B35" s="174" t="s">
        <v>27</v>
      </c>
      <c r="C35" s="12" t="s">
        <v>733</v>
      </c>
      <c r="D35" s="103" t="s">
        <v>139</v>
      </c>
      <c r="E35" s="148">
        <v>16</v>
      </c>
      <c r="F35" s="87"/>
      <c r="G35" s="177">
        <f t="shared" si="1"/>
        <v>0</v>
      </c>
    </row>
    <row r="36" spans="1:7">
      <c r="A36" s="103" t="str">
        <f>CONCATENATE(SUBTOTAL(103,$E$10:E36))</f>
        <v>27</v>
      </c>
      <c r="B36" s="174" t="s">
        <v>27</v>
      </c>
      <c r="C36" s="12" t="s">
        <v>732</v>
      </c>
      <c r="D36" s="103" t="s">
        <v>14</v>
      </c>
      <c r="E36" s="148">
        <v>4.5</v>
      </c>
      <c r="F36" s="87"/>
      <c r="G36" s="177">
        <f t="shared" si="1"/>
        <v>0</v>
      </c>
    </row>
    <row r="37" spans="1:7" ht="14.25">
      <c r="A37" s="103" t="str">
        <f>CONCATENATE(SUBTOTAL(103,$E$10:E37))</f>
        <v>28</v>
      </c>
      <c r="B37" s="174" t="s">
        <v>754</v>
      </c>
      <c r="C37" s="12" t="s">
        <v>32</v>
      </c>
      <c r="D37" s="103" t="s">
        <v>587</v>
      </c>
      <c r="E37" s="148">
        <v>8060</v>
      </c>
      <c r="F37" s="87"/>
      <c r="G37" s="177">
        <f t="shared" si="1"/>
        <v>0</v>
      </c>
    </row>
    <row r="38" spans="1:7" ht="14.25">
      <c r="A38" s="103" t="str">
        <f>CONCATENATE(SUBTOTAL(103,$E$10:E38))</f>
        <v>29</v>
      </c>
      <c r="B38" s="174" t="s">
        <v>754</v>
      </c>
      <c r="C38" s="12" t="s">
        <v>753</v>
      </c>
      <c r="D38" s="103" t="s">
        <v>587</v>
      </c>
      <c r="E38" s="148">
        <v>5680</v>
      </c>
      <c r="F38" s="87"/>
      <c r="G38" s="177">
        <f t="shared" si="1"/>
        <v>0</v>
      </c>
    </row>
    <row r="39" spans="1:7">
      <c r="A39" s="103" t="str">
        <f>CONCATENATE(SUBTOTAL(103,$E$10:E39))</f>
        <v>30</v>
      </c>
      <c r="B39" s="174" t="s">
        <v>755</v>
      </c>
      <c r="C39" s="12" t="s">
        <v>270</v>
      </c>
      <c r="D39" s="103" t="s">
        <v>139</v>
      </c>
      <c r="E39" s="148">
        <v>15</v>
      </c>
      <c r="F39" s="87"/>
      <c r="G39" s="177">
        <f t="shared" si="1"/>
        <v>0</v>
      </c>
    </row>
    <row r="40" spans="1:7">
      <c r="A40" s="103" t="str">
        <f>CONCATENATE(SUBTOTAL(103,$E$10:E40))</f>
        <v>31</v>
      </c>
      <c r="B40" s="174" t="s">
        <v>755</v>
      </c>
      <c r="C40" s="12" t="s">
        <v>731</v>
      </c>
      <c r="D40" s="103" t="s">
        <v>139</v>
      </c>
      <c r="E40" s="148">
        <v>3</v>
      </c>
      <c r="F40" s="87"/>
      <c r="G40" s="177">
        <f t="shared" si="1"/>
        <v>0</v>
      </c>
    </row>
    <row r="41" spans="1:7">
      <c r="A41" s="103" t="str">
        <f>CONCATENATE(SUBTOTAL(103,$E$10:E41))</f>
        <v>32</v>
      </c>
      <c r="B41" s="174" t="s">
        <v>757</v>
      </c>
      <c r="C41" s="12" t="s">
        <v>730</v>
      </c>
      <c r="D41" s="103" t="s">
        <v>139</v>
      </c>
      <c r="E41" s="148">
        <v>113</v>
      </c>
      <c r="F41" s="87"/>
      <c r="G41" s="177">
        <f t="shared" si="0"/>
        <v>0</v>
      </c>
    </row>
    <row r="42" spans="1:7">
      <c r="A42" s="103" t="str">
        <f>CONCATENATE(SUBTOTAL(103,$E$10:E42))</f>
        <v>33</v>
      </c>
      <c r="B42" s="174" t="s">
        <v>757</v>
      </c>
      <c r="C42" s="12" t="s">
        <v>729</v>
      </c>
      <c r="D42" s="103" t="s">
        <v>139</v>
      </c>
      <c r="E42" s="148">
        <v>151</v>
      </c>
      <c r="F42" s="87"/>
      <c r="G42" s="177">
        <f t="shared" si="0"/>
        <v>0</v>
      </c>
    </row>
    <row r="43" spans="1:7">
      <c r="A43" s="103" t="str">
        <f>CONCATENATE(SUBTOTAL(103,$E$10:E43))</f>
        <v>34</v>
      </c>
      <c r="B43" s="174" t="s">
        <v>757</v>
      </c>
      <c r="C43" s="12" t="s">
        <v>756</v>
      </c>
      <c r="D43" s="103" t="s">
        <v>139</v>
      </c>
      <c r="E43" s="148">
        <v>103</v>
      </c>
      <c r="F43" s="87"/>
      <c r="G43" s="177">
        <f t="shared" si="0"/>
        <v>0</v>
      </c>
    </row>
    <row r="44" spans="1:7" ht="15" customHeight="1">
      <c r="A44" s="103" t="str">
        <f>CONCATENATE(SUBTOTAL(103,$E$10:E44))</f>
        <v>35</v>
      </c>
      <c r="B44" s="174" t="s">
        <v>757</v>
      </c>
      <c r="C44" s="12" t="s">
        <v>728</v>
      </c>
      <c r="D44" s="103" t="s">
        <v>139</v>
      </c>
      <c r="E44" s="148">
        <v>14</v>
      </c>
      <c r="F44" s="87"/>
      <c r="G44" s="177">
        <f t="shared" si="0"/>
        <v>0</v>
      </c>
    </row>
    <row r="45" spans="1:7">
      <c r="A45" s="103" t="str">
        <f>CONCATENATE(SUBTOTAL(103,$E$10:E45))</f>
        <v>36</v>
      </c>
      <c r="B45" s="174" t="s">
        <v>757</v>
      </c>
      <c r="C45" s="12" t="s">
        <v>727</v>
      </c>
      <c r="D45" s="103" t="s">
        <v>139</v>
      </c>
      <c r="E45" s="148">
        <v>2</v>
      </c>
      <c r="F45" s="87"/>
      <c r="G45" s="177">
        <f t="shared" si="0"/>
        <v>0</v>
      </c>
    </row>
    <row r="46" spans="1:7">
      <c r="A46" s="103" t="str">
        <f>CONCATENATE(SUBTOTAL(103,$E$10:E46))</f>
        <v>37</v>
      </c>
      <c r="B46" s="174" t="s">
        <v>758</v>
      </c>
      <c r="C46" s="12" t="s">
        <v>586</v>
      </c>
      <c r="D46" s="103" t="s">
        <v>14</v>
      </c>
      <c r="E46" s="148">
        <v>5422.55</v>
      </c>
      <c r="F46" s="87"/>
      <c r="G46" s="177">
        <f t="shared" si="0"/>
        <v>0</v>
      </c>
    </row>
    <row r="47" spans="1:7">
      <c r="A47" s="103" t="str">
        <f>CONCATENATE(SUBTOTAL(103,$E$10:E47))</f>
        <v>38</v>
      </c>
      <c r="B47" s="174" t="s">
        <v>758</v>
      </c>
      <c r="C47" s="12" t="s">
        <v>585</v>
      </c>
      <c r="D47" s="103" t="s">
        <v>14</v>
      </c>
      <c r="E47" s="148">
        <v>1834.42</v>
      </c>
      <c r="F47" s="87"/>
      <c r="G47" s="177">
        <f t="shared" si="0"/>
        <v>0</v>
      </c>
    </row>
    <row r="48" spans="1:7">
      <c r="A48" s="103" t="str">
        <f>CONCATENATE(SUBTOTAL(103,$E$10:E48))</f>
        <v>39</v>
      </c>
      <c r="B48" s="174" t="s">
        <v>759</v>
      </c>
      <c r="C48" s="12" t="s">
        <v>68</v>
      </c>
      <c r="D48" s="103" t="s">
        <v>139</v>
      </c>
      <c r="E48" s="148">
        <v>2</v>
      </c>
      <c r="F48" s="87"/>
      <c r="G48" s="177">
        <f t="shared" si="0"/>
        <v>0</v>
      </c>
    </row>
    <row r="49" spans="1:7">
      <c r="A49" s="103" t="str">
        <f>CONCATENATE(SUBTOTAL(103,$E$10:E49))</f>
        <v>40</v>
      </c>
      <c r="B49" s="174" t="s">
        <v>760</v>
      </c>
      <c r="C49" s="12" t="s">
        <v>219</v>
      </c>
      <c r="D49" s="103" t="s">
        <v>139</v>
      </c>
      <c r="E49" s="148">
        <v>5</v>
      </c>
      <c r="F49" s="87"/>
      <c r="G49" s="177">
        <f t="shared" si="0"/>
        <v>0</v>
      </c>
    </row>
    <row r="50" spans="1:7" ht="15">
      <c r="A50" s="103"/>
      <c r="B50" s="174"/>
      <c r="C50" s="166" t="s">
        <v>17</v>
      </c>
      <c r="D50" s="103"/>
      <c r="E50" s="148"/>
      <c r="F50" s="87"/>
      <c r="G50" s="176"/>
    </row>
    <row r="51" spans="1:7" ht="14.25">
      <c r="A51" s="103" t="str">
        <f>CONCATENATE(SUBTOTAL(103,$E$10:E51))</f>
        <v>41</v>
      </c>
      <c r="B51" s="174" t="s">
        <v>33</v>
      </c>
      <c r="C51" s="12" t="s">
        <v>18</v>
      </c>
      <c r="D51" s="103" t="s">
        <v>105</v>
      </c>
      <c r="E51" s="148">
        <v>51650</v>
      </c>
      <c r="F51" s="87"/>
      <c r="G51" s="177">
        <f t="shared" si="0"/>
        <v>0</v>
      </c>
    </row>
    <row r="52" spans="1:7" ht="14.25">
      <c r="A52" s="103" t="str">
        <f>CONCATENATE(SUBTOTAL(103,$E$10:E52))</f>
        <v>42</v>
      </c>
      <c r="B52" s="174" t="s">
        <v>33</v>
      </c>
      <c r="C52" s="12" t="s">
        <v>726</v>
      </c>
      <c r="D52" s="103" t="s">
        <v>105</v>
      </c>
      <c r="E52" s="148">
        <v>5925</v>
      </c>
      <c r="F52" s="87"/>
      <c r="G52" s="177">
        <f t="shared" si="0"/>
        <v>0</v>
      </c>
    </row>
    <row r="53" spans="1:7" ht="14.25">
      <c r="A53" s="103" t="str">
        <f>CONCATENATE(SUBTOTAL(103,$E$10:E53))</f>
        <v>43</v>
      </c>
      <c r="B53" s="174" t="s">
        <v>34</v>
      </c>
      <c r="C53" s="12" t="s">
        <v>36</v>
      </c>
      <c r="D53" s="103" t="s">
        <v>587</v>
      </c>
      <c r="E53" s="148">
        <v>38820</v>
      </c>
      <c r="F53" s="87"/>
      <c r="G53" s="177">
        <f t="shared" si="0"/>
        <v>0</v>
      </c>
    </row>
    <row r="54" spans="1:7" ht="14.25">
      <c r="A54" s="103" t="str">
        <f>CONCATENATE(SUBTOTAL(103,$E$10:E54))</f>
        <v>44</v>
      </c>
      <c r="B54" s="174" t="s">
        <v>34</v>
      </c>
      <c r="C54" s="12" t="s">
        <v>37</v>
      </c>
      <c r="D54" s="103" t="s">
        <v>587</v>
      </c>
      <c r="E54" s="148">
        <v>850</v>
      </c>
      <c r="F54" s="87"/>
      <c r="G54" s="177">
        <f t="shared" si="0"/>
        <v>0</v>
      </c>
    </row>
    <row r="55" spans="1:7" ht="25.5">
      <c r="A55" s="103" t="str">
        <f>CONCATENATE(SUBTOTAL(103,$E$10:E55))</f>
        <v>45</v>
      </c>
      <c r="B55" s="174" t="s">
        <v>34</v>
      </c>
      <c r="C55" s="12" t="s">
        <v>19</v>
      </c>
      <c r="D55" s="103" t="s">
        <v>587</v>
      </c>
      <c r="E55" s="148">
        <v>150</v>
      </c>
      <c r="F55" s="87"/>
      <c r="G55" s="177">
        <f t="shared" si="0"/>
        <v>0</v>
      </c>
    </row>
    <row r="56" spans="1:7" ht="14.25">
      <c r="A56" s="103" t="str">
        <f>CONCATENATE(SUBTOTAL(103,$E$10:E56))</f>
        <v>46</v>
      </c>
      <c r="B56" s="174" t="s">
        <v>35</v>
      </c>
      <c r="C56" s="12" t="s">
        <v>761</v>
      </c>
      <c r="D56" s="103" t="s">
        <v>587</v>
      </c>
      <c r="E56" s="148">
        <v>8905</v>
      </c>
      <c r="F56" s="87"/>
      <c r="G56" s="177">
        <f t="shared" si="0"/>
        <v>0</v>
      </c>
    </row>
    <row r="57" spans="1:7" ht="25.5">
      <c r="A57" s="103" t="str">
        <f>CONCATENATE(SUBTOTAL(103,$E$10:E57))</f>
        <v>47</v>
      </c>
      <c r="B57" s="174" t="s">
        <v>35</v>
      </c>
      <c r="C57" s="12" t="s">
        <v>67</v>
      </c>
      <c r="D57" s="103" t="s">
        <v>587</v>
      </c>
      <c r="E57" s="148">
        <v>4035</v>
      </c>
      <c r="F57" s="87"/>
      <c r="G57" s="177">
        <f t="shared" si="0"/>
        <v>0</v>
      </c>
    </row>
    <row r="58" spans="1:7">
      <c r="A58" s="103" t="str">
        <f>CONCATENATE(SUBTOTAL(103,$E$10:E58))</f>
        <v>48</v>
      </c>
      <c r="B58" s="174" t="s">
        <v>853</v>
      </c>
      <c r="C58" s="12" t="s">
        <v>845</v>
      </c>
      <c r="D58" s="103" t="s">
        <v>139</v>
      </c>
      <c r="E58" s="148">
        <v>5</v>
      </c>
      <c r="F58" s="87"/>
      <c r="G58" s="177">
        <f t="shared" si="0"/>
        <v>0</v>
      </c>
    </row>
    <row r="59" spans="1:7" ht="15">
      <c r="A59" s="103"/>
      <c r="B59" s="174"/>
      <c r="C59" s="166" t="s">
        <v>20</v>
      </c>
      <c r="D59" s="103"/>
      <c r="E59" s="148"/>
      <c r="F59" s="87"/>
      <c r="G59" s="176"/>
    </row>
    <row r="60" spans="1:7" ht="14.25">
      <c r="A60" s="103" t="str">
        <f>CONCATENATE(SUBTOTAL(103,$E$10:E60))</f>
        <v>49</v>
      </c>
      <c r="B60" s="174" t="s">
        <v>707</v>
      </c>
      <c r="C60" s="12" t="s">
        <v>704</v>
      </c>
      <c r="D60" s="103" t="s">
        <v>105</v>
      </c>
      <c r="E60" s="178">
        <v>835</v>
      </c>
      <c r="F60" s="87"/>
      <c r="G60" s="177">
        <f t="shared" si="0"/>
        <v>0</v>
      </c>
    </row>
    <row r="61" spans="1:7" ht="14.25">
      <c r="A61" s="103" t="str">
        <f>CONCATENATE(SUBTOTAL(103,$E$10:E61))</f>
        <v>50</v>
      </c>
      <c r="B61" s="174" t="s">
        <v>707</v>
      </c>
      <c r="C61" s="12" t="s">
        <v>705</v>
      </c>
      <c r="D61" s="103" t="s">
        <v>105</v>
      </c>
      <c r="E61" s="178">
        <v>3080</v>
      </c>
      <c r="F61" s="87"/>
      <c r="G61" s="177">
        <f t="shared" si="0"/>
        <v>0</v>
      </c>
    </row>
    <row r="62" spans="1:7" ht="14.25">
      <c r="A62" s="103" t="str">
        <f>CONCATENATE(SUBTOTAL(103,$E$10:E62))</f>
        <v>51</v>
      </c>
      <c r="B62" s="174" t="s">
        <v>707</v>
      </c>
      <c r="C62" s="12" t="s">
        <v>38</v>
      </c>
      <c r="D62" s="103" t="s">
        <v>105</v>
      </c>
      <c r="E62" s="178">
        <v>9965</v>
      </c>
      <c r="F62" s="87"/>
      <c r="G62" s="177">
        <f t="shared" si="0"/>
        <v>0</v>
      </c>
    </row>
    <row r="63" spans="1:7" ht="14.25">
      <c r="A63" s="103" t="str">
        <f>CONCATENATE(SUBTOTAL(103,$E$10:E63))</f>
        <v>52</v>
      </c>
      <c r="B63" s="174" t="s">
        <v>707</v>
      </c>
      <c r="C63" s="12" t="s">
        <v>39</v>
      </c>
      <c r="D63" s="103" t="s">
        <v>105</v>
      </c>
      <c r="E63" s="178">
        <v>14207</v>
      </c>
      <c r="F63" s="87"/>
      <c r="G63" s="177">
        <f t="shared" si="0"/>
        <v>0</v>
      </c>
    </row>
    <row r="64" spans="1:7" ht="14.25">
      <c r="A64" s="103" t="str">
        <f>CONCATENATE(SUBTOTAL(103,$E$10:E64))</f>
        <v>53</v>
      </c>
      <c r="B64" s="174" t="s">
        <v>707</v>
      </c>
      <c r="C64" s="12" t="s">
        <v>703</v>
      </c>
      <c r="D64" s="103" t="s">
        <v>105</v>
      </c>
      <c r="E64" s="178">
        <v>610</v>
      </c>
      <c r="F64" s="87"/>
      <c r="G64" s="177">
        <f t="shared" si="0"/>
        <v>0</v>
      </c>
    </row>
    <row r="65" spans="1:7" ht="14.25">
      <c r="A65" s="103" t="str">
        <f>CONCATENATE(SUBTOTAL(103,$E$10:E65))</f>
        <v>54</v>
      </c>
      <c r="B65" s="174" t="s">
        <v>40</v>
      </c>
      <c r="C65" s="12" t="s">
        <v>706</v>
      </c>
      <c r="D65" s="103" t="s">
        <v>587</v>
      </c>
      <c r="E65" s="178">
        <v>440</v>
      </c>
      <c r="F65" s="87"/>
      <c r="G65" s="177">
        <f t="shared" si="0"/>
        <v>0</v>
      </c>
    </row>
    <row r="66" spans="1:7" ht="25.5">
      <c r="A66" s="103" t="str">
        <f>CONCATENATE(SUBTOTAL(103,$E$10:E66))</f>
        <v>55</v>
      </c>
      <c r="B66" s="174" t="s">
        <v>40</v>
      </c>
      <c r="C66" s="12" t="s">
        <v>708</v>
      </c>
      <c r="D66" s="103" t="s">
        <v>587</v>
      </c>
      <c r="E66" s="178">
        <v>1500</v>
      </c>
      <c r="F66" s="87"/>
      <c r="G66" s="177">
        <f t="shared" si="0"/>
        <v>0</v>
      </c>
    </row>
    <row r="67" spans="1:7" ht="25.5">
      <c r="A67" s="103" t="str">
        <f>CONCATENATE(SUBTOTAL(103,$E$10:E67))</f>
        <v>56</v>
      </c>
      <c r="B67" s="174" t="s">
        <v>40</v>
      </c>
      <c r="C67" s="12" t="s">
        <v>710</v>
      </c>
      <c r="D67" s="103" t="s">
        <v>587</v>
      </c>
      <c r="E67" s="178">
        <v>1750</v>
      </c>
      <c r="F67" s="87"/>
      <c r="G67" s="177">
        <f t="shared" si="0"/>
        <v>0</v>
      </c>
    </row>
    <row r="68" spans="1:7" ht="25.5">
      <c r="A68" s="103" t="str">
        <f>CONCATENATE(SUBTOTAL(103,$E$10:E68))</f>
        <v>57</v>
      </c>
      <c r="B68" s="174" t="s">
        <v>40</v>
      </c>
      <c r="C68" s="12" t="s">
        <v>709</v>
      </c>
      <c r="D68" s="103" t="s">
        <v>105</v>
      </c>
      <c r="E68" s="178">
        <v>1650</v>
      </c>
      <c r="F68" s="87"/>
      <c r="G68" s="177">
        <f t="shared" si="0"/>
        <v>0</v>
      </c>
    </row>
    <row r="69" spans="1:7" ht="25.5">
      <c r="A69" s="103" t="str">
        <f>CONCATENATE(SUBTOTAL(103,$E$10:E69))</f>
        <v>58</v>
      </c>
      <c r="B69" s="174" t="s">
        <v>40</v>
      </c>
      <c r="C69" s="12" t="s">
        <v>711</v>
      </c>
      <c r="D69" s="103" t="s">
        <v>587</v>
      </c>
      <c r="E69" s="178">
        <v>9295</v>
      </c>
      <c r="F69" s="87"/>
      <c r="G69" s="177">
        <f t="shared" si="0"/>
        <v>0</v>
      </c>
    </row>
    <row r="70" spans="1:7" ht="25.5">
      <c r="A70" s="103" t="str">
        <f>CONCATENATE(SUBTOTAL(103,$E$10:E70))</f>
        <v>59</v>
      </c>
      <c r="B70" s="174" t="s">
        <v>40</v>
      </c>
      <c r="C70" s="12" t="s">
        <v>712</v>
      </c>
      <c r="D70" s="103" t="s">
        <v>587</v>
      </c>
      <c r="E70" s="178">
        <v>12675</v>
      </c>
      <c r="F70" s="87"/>
      <c r="G70" s="177">
        <f t="shared" si="0"/>
        <v>0</v>
      </c>
    </row>
    <row r="71" spans="1:7" ht="25.5">
      <c r="A71" s="103" t="str">
        <f>CONCATENATE(SUBTOTAL(103,$E$10:E71))</f>
        <v>60</v>
      </c>
      <c r="B71" s="174" t="s">
        <v>40</v>
      </c>
      <c r="C71" s="12" t="s">
        <v>713</v>
      </c>
      <c r="D71" s="103" t="s">
        <v>587</v>
      </c>
      <c r="E71" s="178">
        <v>1103</v>
      </c>
      <c r="F71" s="87"/>
      <c r="G71" s="177">
        <f>E71*F71</f>
        <v>0</v>
      </c>
    </row>
    <row r="72" spans="1:7" ht="25.5">
      <c r="A72" s="103" t="str">
        <f>CONCATENATE(SUBTOTAL(103,$E$10:E72))</f>
        <v>61</v>
      </c>
      <c r="B72" s="174" t="s">
        <v>40</v>
      </c>
      <c r="C72" s="12" t="s">
        <v>854</v>
      </c>
      <c r="D72" s="103" t="s">
        <v>587</v>
      </c>
      <c r="E72" s="178">
        <v>110</v>
      </c>
      <c r="F72" s="87"/>
      <c r="G72" s="177">
        <f>E72*F72</f>
        <v>0</v>
      </c>
    </row>
    <row r="73" spans="1:7" ht="25.5">
      <c r="A73" s="103" t="str">
        <f>CONCATENATE(SUBTOTAL(103,$E$10:E73))</f>
        <v>62</v>
      </c>
      <c r="B73" s="174" t="s">
        <v>40</v>
      </c>
      <c r="C73" s="12" t="s">
        <v>714</v>
      </c>
      <c r="D73" s="103" t="s">
        <v>974</v>
      </c>
      <c r="E73" s="178">
        <v>35</v>
      </c>
      <c r="F73" s="87"/>
      <c r="G73" s="177">
        <f>E73*F73</f>
        <v>0</v>
      </c>
    </row>
    <row r="74" spans="1:7" ht="25.5">
      <c r="A74" s="103" t="str">
        <f>CONCATENATE(SUBTOTAL(103,$E$10:E74))</f>
        <v>63</v>
      </c>
      <c r="B74" s="174" t="s">
        <v>40</v>
      </c>
      <c r="C74" s="12" t="s">
        <v>887</v>
      </c>
      <c r="D74" s="103" t="s">
        <v>974</v>
      </c>
      <c r="E74" s="178">
        <v>475</v>
      </c>
      <c r="F74" s="87"/>
      <c r="G74" s="177">
        <f>E74*F74</f>
        <v>0</v>
      </c>
    </row>
    <row r="75" spans="1:7" ht="25.5">
      <c r="A75" s="103" t="str">
        <f>CONCATENATE(SUBTOTAL(103,$E$10:E75))</f>
        <v>64</v>
      </c>
      <c r="B75" s="174" t="s">
        <v>40</v>
      </c>
      <c r="C75" s="12" t="s">
        <v>715</v>
      </c>
      <c r="D75" s="103" t="s">
        <v>587</v>
      </c>
      <c r="E75" s="178">
        <v>1950</v>
      </c>
      <c r="F75" s="87"/>
      <c r="G75" s="177">
        <f>E75*F75</f>
        <v>0</v>
      </c>
    </row>
    <row r="76" spans="1:7" ht="25.5">
      <c r="A76" s="103" t="str">
        <f>CONCATENATE(SUBTOTAL(103,$E$10:E76))</f>
        <v>65</v>
      </c>
      <c r="B76" s="174" t="s">
        <v>40</v>
      </c>
      <c r="C76" s="12" t="s">
        <v>716</v>
      </c>
      <c r="D76" s="103" t="s">
        <v>587</v>
      </c>
      <c r="E76" s="178">
        <v>1615</v>
      </c>
      <c r="F76" s="87"/>
      <c r="G76" s="177">
        <f t="shared" si="0"/>
        <v>0</v>
      </c>
    </row>
    <row r="77" spans="1:7" ht="25.5">
      <c r="A77" s="103" t="str">
        <f>CONCATENATE(SUBTOTAL(103,$E$10:E77))</f>
        <v>66</v>
      </c>
      <c r="B77" s="174" t="s">
        <v>40</v>
      </c>
      <c r="C77" s="12" t="s">
        <v>717</v>
      </c>
      <c r="D77" s="103" t="s">
        <v>587</v>
      </c>
      <c r="E77" s="178">
        <v>11240</v>
      </c>
      <c r="F77" s="87"/>
      <c r="G77" s="177">
        <f t="shared" ref="G77:G95" si="2">E77*F77</f>
        <v>0</v>
      </c>
    </row>
    <row r="78" spans="1:7" ht="25.5">
      <c r="A78" s="103" t="str">
        <f>CONCATENATE(SUBTOTAL(103,$E$10:E78))</f>
        <v>67</v>
      </c>
      <c r="B78" s="174" t="s">
        <v>40</v>
      </c>
      <c r="C78" s="12" t="s">
        <v>42</v>
      </c>
      <c r="D78" s="103" t="s">
        <v>587</v>
      </c>
      <c r="E78" s="178">
        <v>43080</v>
      </c>
      <c r="F78" s="87"/>
      <c r="G78" s="177">
        <f t="shared" si="2"/>
        <v>0</v>
      </c>
    </row>
    <row r="79" spans="1:7" ht="25.5">
      <c r="A79" s="103" t="str">
        <f>CONCATENATE(SUBTOTAL(103,$E$10:E79))</f>
        <v>68</v>
      </c>
      <c r="B79" s="174" t="s">
        <v>40</v>
      </c>
      <c r="C79" s="12" t="s">
        <v>718</v>
      </c>
      <c r="D79" s="103" t="s">
        <v>587</v>
      </c>
      <c r="E79" s="178">
        <v>2845</v>
      </c>
      <c r="F79" s="87"/>
      <c r="G79" s="177">
        <f t="shared" si="2"/>
        <v>0</v>
      </c>
    </row>
    <row r="80" spans="1:7" ht="14.25">
      <c r="A80" s="103" t="str">
        <f>CONCATENATE(SUBTOTAL(103,$E$10:E80))</f>
        <v>69</v>
      </c>
      <c r="B80" s="174" t="s">
        <v>762</v>
      </c>
      <c r="C80" s="12" t="s">
        <v>43</v>
      </c>
      <c r="D80" s="103" t="s">
        <v>587</v>
      </c>
      <c r="E80" s="148">
        <v>23745</v>
      </c>
      <c r="F80" s="87"/>
      <c r="G80" s="177">
        <f t="shared" si="2"/>
        <v>0</v>
      </c>
    </row>
    <row r="81" spans="1:7" ht="14.25">
      <c r="A81" s="103" t="str">
        <f>CONCATENATE(SUBTOTAL(103,$E$10:E81))</f>
        <v>70</v>
      </c>
      <c r="B81" s="174" t="s">
        <v>762</v>
      </c>
      <c r="C81" s="12" t="s">
        <v>719</v>
      </c>
      <c r="D81" s="103" t="s">
        <v>587</v>
      </c>
      <c r="E81" s="148">
        <v>4655</v>
      </c>
      <c r="F81" s="87"/>
      <c r="G81" s="177">
        <f t="shared" si="2"/>
        <v>0</v>
      </c>
    </row>
    <row r="82" spans="1:7" ht="14.25">
      <c r="A82" s="103" t="str">
        <f>CONCATENATE(SUBTOTAL(103,$E$10:E82))</f>
        <v>71</v>
      </c>
      <c r="B82" s="174" t="s">
        <v>41</v>
      </c>
      <c r="C82" s="12" t="s">
        <v>888</v>
      </c>
      <c r="D82" s="103" t="s">
        <v>587</v>
      </c>
      <c r="E82" s="148">
        <v>1585</v>
      </c>
      <c r="F82" s="87"/>
      <c r="G82" s="177">
        <f t="shared" si="2"/>
        <v>0</v>
      </c>
    </row>
    <row r="83" spans="1:7" ht="14.25">
      <c r="A83" s="103" t="str">
        <f>CONCATENATE(SUBTOTAL(103,$E$10:E83))</f>
        <v>72</v>
      </c>
      <c r="B83" s="174" t="s">
        <v>41</v>
      </c>
      <c r="C83" s="12" t="s">
        <v>720</v>
      </c>
      <c r="D83" s="103" t="s">
        <v>587</v>
      </c>
      <c r="E83" s="148">
        <v>65</v>
      </c>
      <c r="F83" s="87"/>
      <c r="G83" s="177">
        <f t="shared" si="2"/>
        <v>0</v>
      </c>
    </row>
    <row r="84" spans="1:7" ht="14.25">
      <c r="A84" s="103" t="str">
        <f>CONCATENATE(SUBTOTAL(103,$E$10:E84))</f>
        <v>73</v>
      </c>
      <c r="B84" s="174" t="s">
        <v>762</v>
      </c>
      <c r="C84" s="12" t="s">
        <v>44</v>
      </c>
      <c r="D84" s="103" t="s">
        <v>587</v>
      </c>
      <c r="E84" s="178">
        <v>22805</v>
      </c>
      <c r="F84" s="87"/>
      <c r="G84" s="177">
        <f t="shared" si="2"/>
        <v>0</v>
      </c>
    </row>
    <row r="85" spans="1:7" ht="14.25">
      <c r="A85" s="103" t="str">
        <f>CONCATENATE(SUBTOTAL(103,$E$10:E85))</f>
        <v>74</v>
      </c>
      <c r="B85" s="174" t="s">
        <v>762</v>
      </c>
      <c r="C85" s="12" t="s">
        <v>721</v>
      </c>
      <c r="D85" s="103" t="s">
        <v>587</v>
      </c>
      <c r="E85" s="178">
        <v>1605</v>
      </c>
      <c r="F85" s="87"/>
      <c r="G85" s="177">
        <f t="shared" si="2"/>
        <v>0</v>
      </c>
    </row>
    <row r="86" spans="1:7" ht="14.25">
      <c r="A86" s="103" t="str">
        <f>CONCATENATE(SUBTOTAL(103,$E$10:E86))</f>
        <v>75</v>
      </c>
      <c r="B86" s="174" t="s">
        <v>762</v>
      </c>
      <c r="C86" s="12" t="s">
        <v>45</v>
      </c>
      <c r="D86" s="103" t="s">
        <v>587</v>
      </c>
      <c r="E86" s="148">
        <v>330</v>
      </c>
      <c r="F86" s="87"/>
      <c r="G86" s="177">
        <f t="shared" si="2"/>
        <v>0</v>
      </c>
    </row>
    <row r="87" spans="1:7" ht="14.25">
      <c r="A87" s="103" t="str">
        <f>CONCATENATE(SUBTOTAL(103,$E$10:E87))</f>
        <v>76</v>
      </c>
      <c r="B87" s="174" t="s">
        <v>762</v>
      </c>
      <c r="C87" s="12" t="s">
        <v>722</v>
      </c>
      <c r="D87" s="103" t="s">
        <v>587</v>
      </c>
      <c r="E87" s="178">
        <v>145</v>
      </c>
      <c r="F87" s="87"/>
      <c r="G87" s="177">
        <f t="shared" si="2"/>
        <v>0</v>
      </c>
    </row>
    <row r="88" spans="1:7" ht="14.25">
      <c r="A88" s="103" t="str">
        <f>CONCATENATE(SUBTOTAL(103,$E$10:E88))</f>
        <v>77</v>
      </c>
      <c r="B88" s="174" t="s">
        <v>762</v>
      </c>
      <c r="C88" s="12" t="s">
        <v>723</v>
      </c>
      <c r="D88" s="103" t="s">
        <v>587</v>
      </c>
      <c r="E88" s="178">
        <v>1400</v>
      </c>
      <c r="F88" s="87"/>
      <c r="G88" s="177">
        <f t="shared" si="2"/>
        <v>0</v>
      </c>
    </row>
    <row r="89" spans="1:7" ht="14.25">
      <c r="A89" s="103" t="str">
        <f>CONCATENATE(SUBTOTAL(103,$E$10:E89))</f>
        <v>78</v>
      </c>
      <c r="B89" s="174" t="s">
        <v>762</v>
      </c>
      <c r="C89" s="12" t="s">
        <v>724</v>
      </c>
      <c r="D89" s="103" t="s">
        <v>587</v>
      </c>
      <c r="E89" s="178">
        <v>50</v>
      </c>
      <c r="F89" s="87"/>
      <c r="G89" s="177">
        <f t="shared" si="2"/>
        <v>0</v>
      </c>
    </row>
    <row r="90" spans="1:7" ht="14.25">
      <c r="A90" s="103" t="str">
        <f>CONCATENATE(SUBTOTAL(103,$E$10:E90))</f>
        <v>79</v>
      </c>
      <c r="B90" s="174" t="s">
        <v>762</v>
      </c>
      <c r="C90" s="12" t="s">
        <v>725</v>
      </c>
      <c r="D90" s="103" t="s">
        <v>587</v>
      </c>
      <c r="E90" s="178">
        <v>50</v>
      </c>
      <c r="F90" s="87"/>
      <c r="G90" s="177">
        <f t="shared" si="2"/>
        <v>0</v>
      </c>
    </row>
    <row r="91" spans="1:7" ht="14.25">
      <c r="A91" s="103" t="str">
        <f>CONCATENATE(SUBTOTAL(103,$E$10:E91))</f>
        <v>80</v>
      </c>
      <c r="B91" s="174" t="s">
        <v>762</v>
      </c>
      <c r="C91" s="12" t="s">
        <v>46</v>
      </c>
      <c r="D91" s="103" t="s">
        <v>587</v>
      </c>
      <c r="E91" s="148">
        <v>355</v>
      </c>
      <c r="F91" s="87"/>
      <c r="G91" s="177">
        <f t="shared" si="2"/>
        <v>0</v>
      </c>
    </row>
    <row r="92" spans="1:7" ht="14.25">
      <c r="A92" s="103" t="str">
        <f>CONCATENATE(SUBTOTAL(103,$E$10:E92))</f>
        <v>81</v>
      </c>
      <c r="B92" s="174" t="s">
        <v>762</v>
      </c>
      <c r="C92" s="12" t="s">
        <v>47</v>
      </c>
      <c r="D92" s="103" t="s">
        <v>587</v>
      </c>
      <c r="E92" s="148">
        <v>1685</v>
      </c>
      <c r="F92" s="87"/>
      <c r="G92" s="177">
        <f t="shared" si="2"/>
        <v>0</v>
      </c>
    </row>
    <row r="93" spans="1:7" ht="14.25">
      <c r="A93" s="103" t="str">
        <f>CONCATENATE(SUBTOTAL(103,$E$10:E93))</f>
        <v>82</v>
      </c>
      <c r="B93" s="174" t="s">
        <v>41</v>
      </c>
      <c r="C93" s="12" t="s">
        <v>21</v>
      </c>
      <c r="D93" s="103" t="s">
        <v>587</v>
      </c>
      <c r="E93" s="148">
        <v>850</v>
      </c>
      <c r="F93" s="87"/>
      <c r="G93" s="177">
        <f t="shared" si="2"/>
        <v>0</v>
      </c>
    </row>
    <row r="94" spans="1:7" ht="14.25">
      <c r="A94" s="103" t="str">
        <f>CONCATENATE(SUBTOTAL(103,$E$10:E94))</f>
        <v>83</v>
      </c>
      <c r="B94" s="174" t="s">
        <v>41</v>
      </c>
      <c r="C94" s="12" t="s">
        <v>889</v>
      </c>
      <c r="D94" s="103" t="s">
        <v>587</v>
      </c>
      <c r="E94" s="178">
        <v>735</v>
      </c>
      <c r="F94" s="87"/>
      <c r="G94" s="177">
        <f t="shared" si="2"/>
        <v>0</v>
      </c>
    </row>
    <row r="95" spans="1:7" ht="14.25">
      <c r="A95" s="103" t="str">
        <f>CONCATENATE(SUBTOTAL(103,$E$10:E95))</f>
        <v>84</v>
      </c>
      <c r="B95" s="174" t="s">
        <v>41</v>
      </c>
      <c r="C95" s="12" t="s">
        <v>890</v>
      </c>
      <c r="D95" s="103" t="s">
        <v>587</v>
      </c>
      <c r="E95" s="178">
        <v>60</v>
      </c>
      <c r="F95" s="87"/>
      <c r="G95" s="177">
        <f t="shared" si="2"/>
        <v>0</v>
      </c>
    </row>
    <row r="96" spans="1:7" ht="15">
      <c r="A96" s="103"/>
      <c r="B96" s="174"/>
      <c r="C96" s="166" t="s">
        <v>22</v>
      </c>
      <c r="D96" s="103"/>
      <c r="E96" s="148"/>
      <c r="F96" s="87"/>
      <c r="G96" s="176"/>
    </row>
    <row r="97" spans="1:7" ht="25.5">
      <c r="A97" s="103" t="str">
        <f>CONCATENATE(SUBTOTAL(103,$E$10:E97))</f>
        <v>85</v>
      </c>
      <c r="B97" s="174" t="s">
        <v>48</v>
      </c>
      <c r="C97" s="12" t="s">
        <v>849</v>
      </c>
      <c r="D97" s="103" t="s">
        <v>587</v>
      </c>
      <c r="E97" s="178">
        <v>21240</v>
      </c>
      <c r="F97" s="87"/>
      <c r="G97" s="177">
        <f t="shared" ref="G97:G109" si="3">E97*F97</f>
        <v>0</v>
      </c>
    </row>
    <row r="98" spans="1:7" ht="25.5">
      <c r="A98" s="103" t="str">
        <f>CONCATENATE(SUBTOTAL(103,$E$10:E98))</f>
        <v>86</v>
      </c>
      <c r="B98" s="174" t="s">
        <v>48</v>
      </c>
      <c r="C98" s="12" t="s">
        <v>692</v>
      </c>
      <c r="D98" s="103" t="s">
        <v>587</v>
      </c>
      <c r="E98" s="178">
        <v>2640</v>
      </c>
      <c r="F98" s="87"/>
      <c r="G98" s="177">
        <f t="shared" si="3"/>
        <v>0</v>
      </c>
    </row>
    <row r="99" spans="1:7" ht="25.5">
      <c r="A99" s="103" t="str">
        <f>CONCATENATE(SUBTOTAL(103,$E$10:E99))</f>
        <v>87</v>
      </c>
      <c r="B99" s="174" t="s">
        <v>48</v>
      </c>
      <c r="C99" s="12" t="s">
        <v>693</v>
      </c>
      <c r="D99" s="103" t="s">
        <v>587</v>
      </c>
      <c r="E99" s="178">
        <v>5050</v>
      </c>
      <c r="F99" s="87"/>
      <c r="G99" s="177">
        <f t="shared" si="3"/>
        <v>0</v>
      </c>
    </row>
    <row r="100" spans="1:7" ht="25.5">
      <c r="A100" s="103" t="str">
        <f>CONCATENATE(SUBTOTAL(103,$E$10:E100))</f>
        <v>88</v>
      </c>
      <c r="B100" s="174" t="s">
        <v>48</v>
      </c>
      <c r="C100" s="12" t="s">
        <v>696</v>
      </c>
      <c r="D100" s="103" t="s">
        <v>587</v>
      </c>
      <c r="E100" s="178">
        <v>11570</v>
      </c>
      <c r="F100" s="87"/>
      <c r="G100" s="177">
        <f t="shared" si="3"/>
        <v>0</v>
      </c>
    </row>
    <row r="101" spans="1:7" ht="25.5">
      <c r="A101" s="103" t="str">
        <f>CONCATENATE(SUBTOTAL(103,$E$10:E101))</f>
        <v>89</v>
      </c>
      <c r="B101" s="174" t="s">
        <v>48</v>
      </c>
      <c r="C101" s="12" t="s">
        <v>699</v>
      </c>
      <c r="D101" s="103" t="s">
        <v>587</v>
      </c>
      <c r="E101" s="178">
        <v>6975</v>
      </c>
      <c r="F101" s="87"/>
      <c r="G101" s="177">
        <f t="shared" si="3"/>
        <v>0</v>
      </c>
    </row>
    <row r="102" spans="1:7" ht="25.5">
      <c r="A102" s="103" t="str">
        <f>CONCATENATE(SUBTOTAL(103,$E$10:E102))</f>
        <v>90</v>
      </c>
      <c r="B102" s="174" t="s">
        <v>48</v>
      </c>
      <c r="C102" s="12" t="s">
        <v>701</v>
      </c>
      <c r="D102" s="103" t="s">
        <v>587</v>
      </c>
      <c r="E102" s="178">
        <v>270</v>
      </c>
      <c r="F102" s="87"/>
      <c r="G102" s="177">
        <f t="shared" si="3"/>
        <v>0</v>
      </c>
    </row>
    <row r="103" spans="1:7" ht="25.5">
      <c r="A103" s="103" t="str">
        <f>CONCATENATE(SUBTOTAL(103,$E$10:E103))</f>
        <v>91</v>
      </c>
      <c r="B103" s="174" t="s">
        <v>48</v>
      </c>
      <c r="C103" s="12" t="s">
        <v>694</v>
      </c>
      <c r="D103" s="103" t="s">
        <v>587</v>
      </c>
      <c r="E103" s="178">
        <v>5050</v>
      </c>
      <c r="F103" s="87"/>
      <c r="G103" s="177">
        <f t="shared" si="3"/>
        <v>0</v>
      </c>
    </row>
    <row r="104" spans="1:7" ht="25.5">
      <c r="A104" s="103" t="str">
        <f>CONCATENATE(SUBTOTAL(103,$E$10:E104))</f>
        <v>92</v>
      </c>
      <c r="B104" s="174" t="s">
        <v>48</v>
      </c>
      <c r="C104" s="12" t="s">
        <v>697</v>
      </c>
      <c r="D104" s="103" t="s">
        <v>587</v>
      </c>
      <c r="E104" s="178">
        <v>9190</v>
      </c>
      <c r="F104" s="87"/>
      <c r="G104" s="177">
        <f t="shared" si="3"/>
        <v>0</v>
      </c>
    </row>
    <row r="105" spans="1:7" ht="25.5">
      <c r="A105" s="103" t="str">
        <f>CONCATENATE(SUBTOTAL(103,$E$10:E105))</f>
        <v>93</v>
      </c>
      <c r="B105" s="174" t="s">
        <v>48</v>
      </c>
      <c r="C105" s="12" t="s">
        <v>691</v>
      </c>
      <c r="D105" s="103" t="s">
        <v>587</v>
      </c>
      <c r="E105" s="178">
        <v>21240</v>
      </c>
      <c r="F105" s="87"/>
      <c r="G105" s="177">
        <f t="shared" si="3"/>
        <v>0</v>
      </c>
    </row>
    <row r="106" spans="1:7" ht="25.5">
      <c r="A106" s="103" t="str">
        <f>CONCATENATE(SUBTOTAL(103,$E$10:E106))</f>
        <v>94</v>
      </c>
      <c r="B106" s="174" t="s">
        <v>48</v>
      </c>
      <c r="C106" s="12" t="s">
        <v>695</v>
      </c>
      <c r="D106" s="103" t="s">
        <v>587</v>
      </c>
      <c r="E106" s="178">
        <v>1750</v>
      </c>
      <c r="F106" s="87"/>
      <c r="G106" s="177">
        <f t="shared" si="3"/>
        <v>0</v>
      </c>
    </row>
    <row r="107" spans="1:7" ht="25.5">
      <c r="A107" s="103" t="str">
        <f>CONCATENATE(SUBTOTAL(103,$E$10:E107))</f>
        <v>95</v>
      </c>
      <c r="B107" s="174" t="s">
        <v>48</v>
      </c>
      <c r="C107" s="12" t="s">
        <v>702</v>
      </c>
      <c r="D107" s="103" t="s">
        <v>587</v>
      </c>
      <c r="E107" s="178">
        <v>1650</v>
      </c>
      <c r="F107" s="87"/>
      <c r="G107" s="177">
        <f t="shared" si="3"/>
        <v>0</v>
      </c>
    </row>
    <row r="108" spans="1:7" ht="25.5">
      <c r="A108" s="103" t="str">
        <f>CONCATENATE(SUBTOTAL(103,$E$10:E108))</f>
        <v>96</v>
      </c>
      <c r="B108" s="174" t="s">
        <v>48</v>
      </c>
      <c r="C108" s="12" t="s">
        <v>698</v>
      </c>
      <c r="D108" s="103" t="s">
        <v>587</v>
      </c>
      <c r="E108" s="178">
        <v>6810</v>
      </c>
      <c r="F108" s="87"/>
      <c r="G108" s="177">
        <f t="shared" si="3"/>
        <v>0</v>
      </c>
    </row>
    <row r="109" spans="1:7" ht="25.5">
      <c r="A109" s="103" t="str">
        <f>CONCATENATE(SUBTOTAL(103,$E$10:E109))</f>
        <v>97</v>
      </c>
      <c r="B109" s="174" t="s">
        <v>48</v>
      </c>
      <c r="C109" s="12" t="s">
        <v>700</v>
      </c>
      <c r="D109" s="103" t="s">
        <v>587</v>
      </c>
      <c r="E109" s="178">
        <v>6975</v>
      </c>
      <c r="F109" s="87"/>
      <c r="G109" s="177">
        <f t="shared" si="3"/>
        <v>0</v>
      </c>
    </row>
    <row r="110" spans="1:7" ht="15">
      <c r="A110" s="103"/>
      <c r="B110" s="174"/>
      <c r="C110" s="166" t="s">
        <v>23</v>
      </c>
      <c r="D110" s="103"/>
      <c r="E110" s="148"/>
      <c r="F110" s="87"/>
      <c r="G110" s="176"/>
    </row>
    <row r="111" spans="1:7" ht="25.5">
      <c r="A111" s="103" t="str">
        <f>CONCATENATE(SUBTOTAL(103,$E$10:E111))</f>
        <v>98</v>
      </c>
      <c r="B111" s="174" t="s">
        <v>57</v>
      </c>
      <c r="C111" s="12" t="s">
        <v>49</v>
      </c>
      <c r="D111" s="103" t="s">
        <v>14</v>
      </c>
      <c r="E111" s="148">
        <v>475</v>
      </c>
      <c r="F111" s="87"/>
      <c r="G111" s="177">
        <f t="shared" ref="G111:G155" si="4">E111*F111</f>
        <v>0</v>
      </c>
    </row>
    <row r="112" spans="1:7" ht="25.5">
      <c r="A112" s="103" t="str">
        <f>CONCATENATE(SUBTOTAL(103,$E$10:E112))</f>
        <v>99</v>
      </c>
      <c r="B112" s="174" t="s">
        <v>57</v>
      </c>
      <c r="C112" s="12" t="s">
        <v>271</v>
      </c>
      <c r="D112" s="103" t="s">
        <v>14</v>
      </c>
      <c r="E112" s="148">
        <v>367</v>
      </c>
      <c r="F112" s="87"/>
      <c r="G112" s="177">
        <f t="shared" si="4"/>
        <v>0</v>
      </c>
    </row>
    <row r="113" spans="1:7" ht="25.5">
      <c r="A113" s="103" t="str">
        <f>CONCATENATE(SUBTOTAL(103,$E$10:E113))</f>
        <v>100</v>
      </c>
      <c r="B113" s="174" t="s">
        <v>57</v>
      </c>
      <c r="C113" s="12" t="s">
        <v>737</v>
      </c>
      <c r="D113" s="103" t="s">
        <v>14</v>
      </c>
      <c r="E113" s="148">
        <v>70</v>
      </c>
      <c r="F113" s="87"/>
      <c r="G113" s="177">
        <f t="shared" si="4"/>
        <v>0</v>
      </c>
    </row>
    <row r="114" spans="1:7" ht="25.5">
      <c r="A114" s="103" t="str">
        <f>CONCATENATE(SUBTOTAL(103,$E$10:E114))</f>
        <v>101</v>
      </c>
      <c r="B114" s="174" t="s">
        <v>57</v>
      </c>
      <c r="C114" s="12" t="s">
        <v>738</v>
      </c>
      <c r="D114" s="103" t="s">
        <v>14</v>
      </c>
      <c r="E114" s="148">
        <v>54</v>
      </c>
      <c r="F114" s="87"/>
      <c r="G114" s="177">
        <f t="shared" si="4"/>
        <v>0</v>
      </c>
    </row>
    <row r="115" spans="1:7" ht="25.5">
      <c r="A115" s="103" t="str">
        <f>CONCATENATE(SUBTOTAL(103,$E$10:E115))</f>
        <v>102</v>
      </c>
      <c r="B115" s="174" t="s">
        <v>57</v>
      </c>
      <c r="C115" s="12" t="s">
        <v>50</v>
      </c>
      <c r="D115" s="103" t="s">
        <v>14</v>
      </c>
      <c r="E115" s="148">
        <v>6098</v>
      </c>
      <c r="F115" s="87"/>
      <c r="G115" s="177">
        <f t="shared" si="4"/>
        <v>0</v>
      </c>
    </row>
    <row r="116" spans="1:7" ht="25.5">
      <c r="A116" s="103" t="str">
        <f>CONCATENATE(SUBTOTAL(103,$E$10:E116))</f>
        <v>103</v>
      </c>
      <c r="B116" s="174" t="s">
        <v>57</v>
      </c>
      <c r="C116" s="12" t="s">
        <v>51</v>
      </c>
      <c r="D116" s="103" t="s">
        <v>14</v>
      </c>
      <c r="E116" s="148">
        <v>140</v>
      </c>
      <c r="F116" s="87"/>
      <c r="G116" s="177">
        <f t="shared" si="4"/>
        <v>0</v>
      </c>
    </row>
    <row r="117" spans="1:7" ht="25.5">
      <c r="A117" s="103" t="str">
        <f>CONCATENATE(SUBTOTAL(103,$E$10:E117))</f>
        <v>104</v>
      </c>
      <c r="B117" s="174" t="s">
        <v>57</v>
      </c>
      <c r="C117" s="12" t="s">
        <v>52</v>
      </c>
      <c r="D117" s="103" t="s">
        <v>14</v>
      </c>
      <c r="E117" s="148">
        <v>1294</v>
      </c>
      <c r="F117" s="87"/>
      <c r="G117" s="177">
        <f t="shared" si="4"/>
        <v>0</v>
      </c>
    </row>
    <row r="118" spans="1:7" ht="25.5">
      <c r="A118" s="103" t="str">
        <f>CONCATENATE(SUBTOTAL(103,$E$10:E118))</f>
        <v>105</v>
      </c>
      <c r="B118" s="174" t="s">
        <v>57</v>
      </c>
      <c r="C118" s="12" t="s">
        <v>53</v>
      </c>
      <c r="D118" s="103" t="s">
        <v>14</v>
      </c>
      <c r="E118" s="148">
        <v>21900</v>
      </c>
      <c r="F118" s="87"/>
      <c r="G118" s="177">
        <f t="shared" si="4"/>
        <v>0</v>
      </c>
    </row>
    <row r="119" spans="1:7" ht="25.5">
      <c r="A119" s="103" t="str">
        <f>CONCATENATE(SUBTOTAL(103,$E$10:E119))</f>
        <v>106</v>
      </c>
      <c r="B119" s="174" t="s">
        <v>57</v>
      </c>
      <c r="C119" s="12" t="s">
        <v>56</v>
      </c>
      <c r="D119" s="103" t="s">
        <v>14</v>
      </c>
      <c r="E119" s="148">
        <v>3388</v>
      </c>
      <c r="F119" s="87"/>
      <c r="G119" s="177">
        <f t="shared" si="4"/>
        <v>0</v>
      </c>
    </row>
    <row r="120" spans="1:7" ht="25.5">
      <c r="A120" s="103" t="str">
        <f>CONCATENATE(SUBTOTAL(103,$E$10:E120))</f>
        <v>107</v>
      </c>
      <c r="B120" s="174" t="s">
        <v>57</v>
      </c>
      <c r="C120" s="12" t="s">
        <v>63</v>
      </c>
      <c r="D120" s="103" t="s">
        <v>14</v>
      </c>
      <c r="E120" s="148">
        <v>137</v>
      </c>
      <c r="F120" s="87"/>
      <c r="G120" s="177">
        <f t="shared" si="4"/>
        <v>0</v>
      </c>
    </row>
    <row r="121" spans="1:7" ht="25.5">
      <c r="A121" s="103" t="str">
        <f>CONCATENATE(SUBTOTAL(103,$E$10:E121))</f>
        <v>108</v>
      </c>
      <c r="B121" s="174" t="s">
        <v>57</v>
      </c>
      <c r="C121" s="12" t="s">
        <v>54</v>
      </c>
      <c r="D121" s="103" t="s">
        <v>139</v>
      </c>
      <c r="E121" s="148">
        <v>329</v>
      </c>
      <c r="F121" s="87"/>
      <c r="G121" s="177">
        <f t="shared" si="4"/>
        <v>0</v>
      </c>
    </row>
    <row r="122" spans="1:7" ht="25.5">
      <c r="A122" s="103" t="str">
        <f>CONCATENATE(SUBTOTAL(103,$E$10:E122))</f>
        <v>109</v>
      </c>
      <c r="B122" s="174" t="s">
        <v>57</v>
      </c>
      <c r="C122" s="12" t="s">
        <v>55</v>
      </c>
      <c r="D122" s="103" t="s">
        <v>139</v>
      </c>
      <c r="E122" s="148">
        <v>24</v>
      </c>
      <c r="F122" s="87"/>
      <c r="G122" s="177">
        <f t="shared" si="4"/>
        <v>0</v>
      </c>
    </row>
    <row r="123" spans="1:7" ht="25.5">
      <c r="A123" s="103" t="str">
        <f>CONCATENATE(SUBTOTAL(103,$E$10:E123))</f>
        <v>110</v>
      </c>
      <c r="B123" s="174" t="s">
        <v>57</v>
      </c>
      <c r="C123" s="12" t="s">
        <v>855</v>
      </c>
      <c r="D123" s="103" t="s">
        <v>14</v>
      </c>
      <c r="E123" s="148">
        <v>284</v>
      </c>
      <c r="F123" s="87"/>
      <c r="G123" s="177">
        <f t="shared" si="4"/>
        <v>0</v>
      </c>
    </row>
    <row r="124" spans="1:7">
      <c r="A124" s="103" t="str">
        <f>CONCATENATE(SUBTOTAL(103,$E$10:E124))</f>
        <v>111</v>
      </c>
      <c r="B124" s="174" t="s">
        <v>57</v>
      </c>
      <c r="C124" s="12" t="s">
        <v>981</v>
      </c>
      <c r="D124" s="103" t="s">
        <v>14</v>
      </c>
      <c r="E124" s="148">
        <v>174</v>
      </c>
      <c r="F124" s="87"/>
      <c r="G124" s="177">
        <f t="shared" si="4"/>
        <v>0</v>
      </c>
    </row>
    <row r="125" spans="1:7">
      <c r="A125" s="103" t="str">
        <f>CONCATENATE(SUBTOTAL(103,$E$10:E125))</f>
        <v>112</v>
      </c>
      <c r="B125" s="174" t="s">
        <v>57</v>
      </c>
      <c r="C125" s="12" t="s">
        <v>739</v>
      </c>
      <c r="D125" s="103" t="s">
        <v>14</v>
      </c>
      <c r="E125" s="148">
        <v>870</v>
      </c>
      <c r="F125" s="87"/>
      <c r="G125" s="177">
        <f t="shared" si="4"/>
        <v>0</v>
      </c>
    </row>
    <row r="126" spans="1:7">
      <c r="A126" s="103" t="str">
        <f>CONCATENATE(SUBTOTAL(103,$E$10:E126))</f>
        <v>113</v>
      </c>
      <c r="B126" s="174" t="s">
        <v>57</v>
      </c>
      <c r="C126" s="12" t="s">
        <v>740</v>
      </c>
      <c r="D126" s="103" t="s">
        <v>14</v>
      </c>
      <c r="E126" s="148">
        <v>142</v>
      </c>
      <c r="F126" s="87"/>
      <c r="G126" s="177">
        <f t="shared" si="4"/>
        <v>0</v>
      </c>
    </row>
    <row r="127" spans="1:7">
      <c r="A127" s="103" t="str">
        <f>CONCATENATE(SUBTOTAL(103,$E$10:E127))</f>
        <v>114</v>
      </c>
      <c r="B127" s="174" t="s">
        <v>58</v>
      </c>
      <c r="C127" s="179" t="s">
        <v>220</v>
      </c>
      <c r="D127" s="103" t="s">
        <v>139</v>
      </c>
      <c r="E127" s="148">
        <v>4</v>
      </c>
      <c r="F127" s="87"/>
      <c r="G127" s="177">
        <f t="shared" si="4"/>
        <v>0</v>
      </c>
    </row>
    <row r="128" spans="1:7">
      <c r="A128" s="103" t="str">
        <f>CONCATENATE(SUBTOTAL(103,$E$10:E128))</f>
        <v>115</v>
      </c>
      <c r="B128" s="174" t="s">
        <v>58</v>
      </c>
      <c r="C128" s="179" t="s">
        <v>741</v>
      </c>
      <c r="D128" s="103" t="s">
        <v>139</v>
      </c>
      <c r="E128" s="148">
        <v>2</v>
      </c>
      <c r="F128" s="180"/>
      <c r="G128" s="177">
        <f t="shared" si="4"/>
        <v>0</v>
      </c>
    </row>
    <row r="129" spans="1:7">
      <c r="A129" s="103" t="str">
        <f>CONCATENATE(SUBTOTAL(103,$E$10:E129))</f>
        <v>116</v>
      </c>
      <c r="B129" s="174" t="s">
        <v>58</v>
      </c>
      <c r="C129" s="179" t="s">
        <v>221</v>
      </c>
      <c r="D129" s="103" t="s">
        <v>139</v>
      </c>
      <c r="E129" s="148">
        <v>8</v>
      </c>
      <c r="F129" s="87"/>
      <c r="G129" s="177">
        <f t="shared" si="4"/>
        <v>0</v>
      </c>
    </row>
    <row r="130" spans="1:7">
      <c r="A130" s="103" t="str">
        <f>CONCATENATE(SUBTOTAL(103,$E$10:E130))</f>
        <v>117</v>
      </c>
      <c r="B130" s="174" t="s">
        <v>58</v>
      </c>
      <c r="C130" s="179" t="s">
        <v>222</v>
      </c>
      <c r="D130" s="103" t="s">
        <v>139</v>
      </c>
      <c r="E130" s="148">
        <v>88</v>
      </c>
      <c r="F130" s="180"/>
      <c r="G130" s="177">
        <f t="shared" si="4"/>
        <v>0</v>
      </c>
    </row>
    <row r="131" spans="1:7">
      <c r="A131" s="103" t="str">
        <f>CONCATENATE(SUBTOTAL(103,$E$10:E131))</f>
        <v>118</v>
      </c>
      <c r="B131" s="174" t="s">
        <v>58</v>
      </c>
      <c r="C131" s="12" t="s">
        <v>223</v>
      </c>
      <c r="D131" s="103" t="s">
        <v>139</v>
      </c>
      <c r="E131" s="148">
        <v>80</v>
      </c>
      <c r="F131" s="87"/>
      <c r="G131" s="177">
        <f t="shared" si="4"/>
        <v>0</v>
      </c>
    </row>
    <row r="132" spans="1:7">
      <c r="A132" s="103" t="str">
        <f>CONCATENATE(SUBTOTAL(103,$E$10:E132))</f>
        <v>119</v>
      </c>
      <c r="B132" s="174" t="s">
        <v>58</v>
      </c>
      <c r="C132" s="12" t="s">
        <v>272</v>
      </c>
      <c r="D132" s="103" t="s">
        <v>139</v>
      </c>
      <c r="E132" s="148">
        <v>21</v>
      </c>
      <c r="F132" s="181"/>
      <c r="G132" s="177">
        <f t="shared" si="4"/>
        <v>0</v>
      </c>
    </row>
    <row r="133" spans="1:7">
      <c r="A133" s="103" t="str">
        <f>CONCATENATE(SUBTOTAL(103,$E$10:E133))</f>
        <v>120</v>
      </c>
      <c r="B133" s="174" t="s">
        <v>58</v>
      </c>
      <c r="C133" s="12" t="s">
        <v>224</v>
      </c>
      <c r="D133" s="103" t="s">
        <v>139</v>
      </c>
      <c r="E133" s="148">
        <v>25</v>
      </c>
      <c r="F133" s="87"/>
      <c r="G133" s="177">
        <f t="shared" si="4"/>
        <v>0</v>
      </c>
    </row>
    <row r="134" spans="1:7">
      <c r="A134" s="103" t="str">
        <f>CONCATENATE(SUBTOTAL(103,$E$10:E134))</f>
        <v>121</v>
      </c>
      <c r="B134" s="174" t="s">
        <v>58</v>
      </c>
      <c r="C134" s="12" t="s">
        <v>742</v>
      </c>
      <c r="D134" s="103" t="s">
        <v>139</v>
      </c>
      <c r="E134" s="148">
        <v>131</v>
      </c>
      <c r="F134" s="180"/>
      <c r="G134" s="177">
        <f t="shared" si="4"/>
        <v>0</v>
      </c>
    </row>
    <row r="135" spans="1:7">
      <c r="A135" s="103" t="str">
        <f>CONCATENATE(SUBTOTAL(103,$E$10:E135))</f>
        <v>122</v>
      </c>
      <c r="B135" s="174" t="s">
        <v>58</v>
      </c>
      <c r="C135" s="12" t="s">
        <v>225</v>
      </c>
      <c r="D135" s="103" t="s">
        <v>139</v>
      </c>
      <c r="E135" s="148">
        <v>167</v>
      </c>
      <c r="F135" s="87"/>
      <c r="G135" s="177">
        <f t="shared" si="4"/>
        <v>0</v>
      </c>
    </row>
    <row r="136" spans="1:7">
      <c r="A136" s="103" t="str">
        <f>CONCATENATE(SUBTOTAL(103,$E$10:E136))</f>
        <v>123</v>
      </c>
      <c r="B136" s="174" t="s">
        <v>58</v>
      </c>
      <c r="C136" s="12" t="s">
        <v>743</v>
      </c>
      <c r="D136" s="103" t="s">
        <v>139</v>
      </c>
      <c r="E136" s="148">
        <v>20</v>
      </c>
      <c r="F136" s="180"/>
      <c r="G136" s="177">
        <f t="shared" si="4"/>
        <v>0</v>
      </c>
    </row>
    <row r="137" spans="1:7">
      <c r="A137" s="103" t="str">
        <f>CONCATENATE(SUBTOTAL(103,$E$10:E137))</f>
        <v>124</v>
      </c>
      <c r="B137" s="174" t="s">
        <v>58</v>
      </c>
      <c r="C137" s="12" t="s">
        <v>226</v>
      </c>
      <c r="D137" s="103" t="s">
        <v>139</v>
      </c>
      <c r="E137" s="148">
        <v>12</v>
      </c>
      <c r="F137" s="87"/>
      <c r="G137" s="177">
        <f t="shared" si="4"/>
        <v>0</v>
      </c>
    </row>
    <row r="138" spans="1:7">
      <c r="A138" s="103" t="str">
        <f>CONCATENATE(SUBTOTAL(103,$E$10:E138))</f>
        <v>125</v>
      </c>
      <c r="B138" s="174" t="s">
        <v>58</v>
      </c>
      <c r="C138" s="12" t="s">
        <v>744</v>
      </c>
      <c r="D138" s="103" t="s">
        <v>139</v>
      </c>
      <c r="E138" s="148">
        <v>7</v>
      </c>
      <c r="F138" s="180"/>
      <c r="G138" s="177">
        <f t="shared" si="4"/>
        <v>0</v>
      </c>
    </row>
    <row r="139" spans="1:7">
      <c r="A139" s="103" t="str">
        <f>CONCATENATE(SUBTOTAL(103,$E$10:E139))</f>
        <v>126</v>
      </c>
      <c r="B139" s="174" t="s">
        <v>58</v>
      </c>
      <c r="C139" s="12" t="s">
        <v>227</v>
      </c>
      <c r="D139" s="103" t="s">
        <v>139</v>
      </c>
      <c r="E139" s="148">
        <v>17</v>
      </c>
      <c r="F139" s="87"/>
      <c r="G139" s="177">
        <f t="shared" si="4"/>
        <v>0</v>
      </c>
    </row>
    <row r="140" spans="1:7">
      <c r="A140" s="103" t="str">
        <f>CONCATENATE(SUBTOTAL(103,$E$10:E140))</f>
        <v>127</v>
      </c>
      <c r="B140" s="174" t="s">
        <v>58</v>
      </c>
      <c r="C140" s="12" t="s">
        <v>745</v>
      </c>
      <c r="D140" s="103" t="s">
        <v>139</v>
      </c>
      <c r="E140" s="148">
        <v>171</v>
      </c>
      <c r="F140" s="180"/>
      <c r="G140" s="177">
        <f t="shared" si="4"/>
        <v>0</v>
      </c>
    </row>
    <row r="141" spans="1:7">
      <c r="A141" s="103" t="str">
        <f>CONCATENATE(SUBTOTAL(103,$E$10:E141))</f>
        <v>128</v>
      </c>
      <c r="B141" s="174" t="s">
        <v>58</v>
      </c>
      <c r="C141" s="12" t="s">
        <v>273</v>
      </c>
      <c r="D141" s="103" t="s">
        <v>139</v>
      </c>
      <c r="E141" s="148">
        <v>6</v>
      </c>
      <c r="F141" s="87"/>
      <c r="G141" s="177">
        <f t="shared" si="4"/>
        <v>0</v>
      </c>
    </row>
    <row r="142" spans="1:7">
      <c r="A142" s="103" t="str">
        <f>CONCATENATE(SUBTOTAL(103,$E$10:E142))</f>
        <v>129</v>
      </c>
      <c r="B142" s="174" t="s">
        <v>58</v>
      </c>
      <c r="C142" s="12" t="s">
        <v>746</v>
      </c>
      <c r="D142" s="103" t="s">
        <v>139</v>
      </c>
      <c r="E142" s="148">
        <v>4</v>
      </c>
      <c r="F142" s="87"/>
      <c r="G142" s="177">
        <f t="shared" si="4"/>
        <v>0</v>
      </c>
    </row>
    <row r="143" spans="1:7">
      <c r="A143" s="103" t="str">
        <f>CONCATENATE(SUBTOTAL(103,$E$10:E143))</f>
        <v>130</v>
      </c>
      <c r="B143" s="174" t="s">
        <v>58</v>
      </c>
      <c r="C143" s="12" t="s">
        <v>852</v>
      </c>
      <c r="D143" s="103" t="s">
        <v>139</v>
      </c>
      <c r="E143" s="148">
        <v>71</v>
      </c>
      <c r="F143" s="87"/>
      <c r="G143" s="177">
        <f t="shared" si="4"/>
        <v>0</v>
      </c>
    </row>
    <row r="144" spans="1:7">
      <c r="A144" s="103" t="str">
        <f>CONCATENATE(SUBTOTAL(103,$E$10:E144))</f>
        <v>131</v>
      </c>
      <c r="B144" s="174" t="s">
        <v>58</v>
      </c>
      <c r="C144" s="12" t="s">
        <v>64</v>
      </c>
      <c r="D144" s="103" t="s">
        <v>139</v>
      </c>
      <c r="E144" s="148">
        <v>431</v>
      </c>
      <c r="F144" s="87"/>
      <c r="G144" s="177">
        <f t="shared" si="4"/>
        <v>0</v>
      </c>
    </row>
    <row r="145" spans="1:7">
      <c r="A145" s="103" t="str">
        <f>CONCATENATE(SUBTOTAL(103,$E$10:E145))</f>
        <v>132</v>
      </c>
      <c r="B145" s="174" t="s">
        <v>58</v>
      </c>
      <c r="C145" s="12" t="s">
        <v>65</v>
      </c>
      <c r="D145" s="103" t="s">
        <v>139</v>
      </c>
      <c r="E145" s="148">
        <v>17</v>
      </c>
      <c r="F145" s="87"/>
      <c r="G145" s="177">
        <f t="shared" si="4"/>
        <v>0</v>
      </c>
    </row>
    <row r="146" spans="1:7">
      <c r="A146" s="103" t="str">
        <f>CONCATENATE(SUBTOTAL(103,$E$10:E146))</f>
        <v>133</v>
      </c>
      <c r="B146" s="174" t="s">
        <v>58</v>
      </c>
      <c r="C146" s="12" t="s">
        <v>850</v>
      </c>
      <c r="D146" s="103" t="s">
        <v>139</v>
      </c>
      <c r="E146" s="148">
        <v>4</v>
      </c>
      <c r="F146" s="87"/>
      <c r="G146" s="177">
        <f t="shared" si="4"/>
        <v>0</v>
      </c>
    </row>
    <row r="147" spans="1:7">
      <c r="A147" s="103" t="str">
        <f>CONCATENATE(SUBTOTAL(103,$E$10:E147))</f>
        <v>134</v>
      </c>
      <c r="B147" s="174" t="s">
        <v>58</v>
      </c>
      <c r="C147" s="12" t="s">
        <v>747</v>
      </c>
      <c r="D147" s="103" t="s">
        <v>139</v>
      </c>
      <c r="E147" s="148">
        <v>9</v>
      </c>
      <c r="F147" s="87"/>
      <c r="G147" s="177">
        <f t="shared" si="4"/>
        <v>0</v>
      </c>
    </row>
    <row r="148" spans="1:7">
      <c r="A148" s="103" t="str">
        <f>CONCATENATE(SUBTOTAL(103,$E$10:E148))</f>
        <v>135</v>
      </c>
      <c r="B148" s="174" t="s">
        <v>58</v>
      </c>
      <c r="C148" s="12" t="s">
        <v>274</v>
      </c>
      <c r="D148" s="103" t="s">
        <v>139</v>
      </c>
      <c r="E148" s="148">
        <v>17</v>
      </c>
      <c r="F148" s="87"/>
      <c r="G148" s="177">
        <f t="shared" si="4"/>
        <v>0</v>
      </c>
    </row>
    <row r="149" spans="1:7" ht="25.5">
      <c r="A149" s="103" t="str">
        <f>CONCATENATE(SUBTOTAL(103,$E$10:E149))</f>
        <v>136</v>
      </c>
      <c r="B149" s="174" t="s">
        <v>58</v>
      </c>
      <c r="C149" s="12" t="s">
        <v>851</v>
      </c>
      <c r="D149" s="103" t="s">
        <v>139</v>
      </c>
      <c r="E149" s="148">
        <v>1</v>
      </c>
      <c r="F149" s="87"/>
      <c r="G149" s="177">
        <f t="shared" si="4"/>
        <v>0</v>
      </c>
    </row>
    <row r="150" spans="1:7">
      <c r="A150" s="103" t="str">
        <f>CONCATENATE(SUBTOTAL(103,$E$10:E150))</f>
        <v>137</v>
      </c>
      <c r="B150" s="174" t="s">
        <v>763</v>
      </c>
      <c r="C150" s="12" t="s">
        <v>66</v>
      </c>
      <c r="D150" s="103" t="s">
        <v>139</v>
      </c>
      <c r="E150" s="148">
        <v>2</v>
      </c>
      <c r="F150" s="87"/>
      <c r="G150" s="177">
        <f t="shared" si="4"/>
        <v>0</v>
      </c>
    </row>
    <row r="151" spans="1:7">
      <c r="A151" s="103" t="str">
        <f>CONCATENATE(SUBTOTAL(103,$E$10:E151))</f>
        <v>138</v>
      </c>
      <c r="B151" s="174" t="s">
        <v>764</v>
      </c>
      <c r="C151" s="12" t="s">
        <v>61</v>
      </c>
      <c r="D151" s="103" t="s">
        <v>139</v>
      </c>
      <c r="E151" s="148">
        <v>53</v>
      </c>
      <c r="F151" s="87"/>
      <c r="G151" s="177">
        <f t="shared" si="4"/>
        <v>0</v>
      </c>
    </row>
    <row r="152" spans="1:7">
      <c r="A152" s="103" t="str">
        <f>CONCATENATE(SUBTOTAL(103,$E$10:E152))</f>
        <v>139</v>
      </c>
      <c r="B152" s="174" t="s">
        <v>765</v>
      </c>
      <c r="C152" s="12" t="s">
        <v>71</v>
      </c>
      <c r="D152" s="103" t="s">
        <v>139</v>
      </c>
      <c r="E152" s="178">
        <v>48</v>
      </c>
      <c r="F152" s="87"/>
      <c r="G152" s="177">
        <f t="shared" si="4"/>
        <v>0</v>
      </c>
    </row>
    <row r="153" spans="1:7">
      <c r="A153" s="103" t="str">
        <f>CONCATENATE(SUBTOTAL(103,$E$10:E153))</f>
        <v>140</v>
      </c>
      <c r="B153" s="174" t="s">
        <v>765</v>
      </c>
      <c r="C153" s="12" t="s">
        <v>60</v>
      </c>
      <c r="D153" s="103" t="s">
        <v>139</v>
      </c>
      <c r="E153" s="178">
        <v>24</v>
      </c>
      <c r="F153" s="87"/>
      <c r="G153" s="177">
        <f t="shared" si="4"/>
        <v>0</v>
      </c>
    </row>
    <row r="154" spans="1:7">
      <c r="A154" s="103" t="str">
        <f>CONCATENATE(SUBTOTAL(103,$E$10:E154))</f>
        <v>141</v>
      </c>
      <c r="B154" s="174" t="s">
        <v>58</v>
      </c>
      <c r="C154" s="12" t="s">
        <v>748</v>
      </c>
      <c r="D154" s="103" t="s">
        <v>139</v>
      </c>
      <c r="E154" s="178">
        <v>25</v>
      </c>
      <c r="F154" s="87"/>
      <c r="G154" s="177">
        <f t="shared" si="4"/>
        <v>0</v>
      </c>
    </row>
    <row r="155" spans="1:7">
      <c r="A155" s="103" t="str">
        <f>CONCATENATE(SUBTOTAL(103,$E$10:E155))</f>
        <v>142</v>
      </c>
      <c r="B155" s="174" t="s">
        <v>58</v>
      </c>
      <c r="C155" s="12" t="s">
        <v>749</v>
      </c>
      <c r="D155" s="103" t="s">
        <v>139</v>
      </c>
      <c r="E155" s="178">
        <v>50</v>
      </c>
      <c r="F155" s="87"/>
      <c r="G155" s="177">
        <f t="shared" si="4"/>
        <v>0</v>
      </c>
    </row>
    <row r="156" spans="1:7" ht="15">
      <c r="A156" s="103"/>
      <c r="B156" s="174"/>
      <c r="C156" s="91" t="s">
        <v>62</v>
      </c>
      <c r="D156" s="103"/>
      <c r="E156" s="148"/>
      <c r="F156" s="87"/>
      <c r="G156" s="176"/>
    </row>
    <row r="157" spans="1:7" ht="14.25">
      <c r="A157" s="103" t="str">
        <f>CONCATENATE(SUBTOTAL(103,$E$10:E157))</f>
        <v>143</v>
      </c>
      <c r="B157" s="174" t="s">
        <v>59</v>
      </c>
      <c r="C157" s="12" t="s">
        <v>228</v>
      </c>
      <c r="D157" s="103" t="s">
        <v>587</v>
      </c>
      <c r="E157" s="148">
        <v>128</v>
      </c>
      <c r="F157" s="87"/>
      <c r="G157" s="177">
        <f t="shared" ref="G157:G160" si="5">E157*F157</f>
        <v>0</v>
      </c>
    </row>
    <row r="158" spans="1:7" ht="14.25">
      <c r="A158" s="103" t="str">
        <f>CONCATENATE(SUBTOTAL(103,$E$10:E158))</f>
        <v>144</v>
      </c>
      <c r="B158" s="174" t="s">
        <v>59</v>
      </c>
      <c r="C158" s="12" t="s">
        <v>229</v>
      </c>
      <c r="D158" s="103" t="s">
        <v>587</v>
      </c>
      <c r="E158" s="148">
        <v>1210</v>
      </c>
      <c r="F158" s="87"/>
      <c r="G158" s="177">
        <f t="shared" si="5"/>
        <v>0</v>
      </c>
    </row>
    <row r="159" spans="1:7" ht="51">
      <c r="A159" s="103" t="str">
        <f>CONCATENATE(SUBTOTAL(103,$E$10:E159))</f>
        <v>145</v>
      </c>
      <c r="B159" s="174" t="s">
        <v>59</v>
      </c>
      <c r="C159" s="12" t="s">
        <v>275</v>
      </c>
      <c r="D159" s="103" t="s">
        <v>587</v>
      </c>
      <c r="E159" s="148">
        <v>1790</v>
      </c>
      <c r="F159" s="87"/>
      <c r="G159" s="177">
        <f t="shared" si="5"/>
        <v>0</v>
      </c>
    </row>
    <row r="160" spans="1:7" ht="14.25">
      <c r="A160" s="103" t="str">
        <f>CONCATENATE(SUBTOTAL(103,$E$10:E160))</f>
        <v>146</v>
      </c>
      <c r="B160" s="174" t="s">
        <v>59</v>
      </c>
      <c r="C160" s="12" t="s">
        <v>16</v>
      </c>
      <c r="D160" s="103" t="s">
        <v>587</v>
      </c>
      <c r="E160" s="148">
        <v>60</v>
      </c>
      <c r="F160" s="87"/>
      <c r="G160" s="177">
        <f t="shared" si="5"/>
        <v>0</v>
      </c>
    </row>
    <row r="161" spans="1:7" ht="15">
      <c r="A161" s="103"/>
      <c r="B161" s="174"/>
      <c r="C161" s="91" t="s">
        <v>276</v>
      </c>
      <c r="D161" s="103"/>
      <c r="E161" s="148"/>
      <c r="F161" s="87"/>
      <c r="G161" s="176"/>
    </row>
    <row r="162" spans="1:7">
      <c r="A162" s="103" t="str">
        <f>CONCATENATE(SUBTOTAL(103,$E$10:E162))</f>
        <v>147</v>
      </c>
      <c r="B162" s="174" t="s">
        <v>768</v>
      </c>
      <c r="C162" s="12" t="s">
        <v>847</v>
      </c>
      <c r="D162" s="103" t="s">
        <v>14</v>
      </c>
      <c r="E162" s="178">
        <v>112</v>
      </c>
      <c r="F162" s="87"/>
      <c r="G162" s="177">
        <f t="shared" ref="G162:G163" si="6">E162*F162</f>
        <v>0</v>
      </c>
    </row>
    <row r="163" spans="1:7">
      <c r="A163" s="103" t="str">
        <f>CONCATENATE(SUBTOTAL(103,$E$10:E163))</f>
        <v>148</v>
      </c>
      <c r="B163" s="174" t="s">
        <v>193</v>
      </c>
      <c r="C163" s="12" t="s">
        <v>766</v>
      </c>
      <c r="D163" s="103" t="s">
        <v>14</v>
      </c>
      <c r="E163" s="178">
        <v>156</v>
      </c>
      <c r="F163" s="87"/>
      <c r="G163" s="177">
        <f t="shared" si="6"/>
        <v>0</v>
      </c>
    </row>
    <row r="164" spans="1:7">
      <c r="A164" s="103" t="str">
        <f>CONCATENATE(SUBTOTAL(103,$E$10:E164))</f>
        <v>149</v>
      </c>
      <c r="B164" s="174" t="s">
        <v>193</v>
      </c>
      <c r="C164" s="12" t="s">
        <v>767</v>
      </c>
      <c r="D164" s="103" t="s">
        <v>14</v>
      </c>
      <c r="E164" s="178">
        <v>57.85</v>
      </c>
      <c r="F164" s="87"/>
      <c r="G164" s="177">
        <f t="shared" ref="G164:G178" si="7">E164*F164</f>
        <v>0</v>
      </c>
    </row>
    <row r="165" spans="1:7" ht="15.75">
      <c r="A165" s="103"/>
      <c r="B165" s="174"/>
      <c r="C165" s="167" t="s">
        <v>848</v>
      </c>
      <c r="D165" s="103"/>
      <c r="E165" s="168"/>
      <c r="F165" s="87"/>
      <c r="G165" s="177"/>
    </row>
    <row r="166" spans="1:7">
      <c r="A166" s="103"/>
      <c r="B166" s="174"/>
      <c r="C166" s="169" t="s">
        <v>20</v>
      </c>
      <c r="D166" s="103"/>
      <c r="E166" s="87"/>
      <c r="F166" s="87"/>
      <c r="G166" s="177"/>
    </row>
    <row r="167" spans="1:7" ht="25.5">
      <c r="A167" s="103" t="str">
        <f>CONCATENATE(SUBTOTAL(103,$E$10:E167))</f>
        <v>150</v>
      </c>
      <c r="B167" s="174" t="s">
        <v>40</v>
      </c>
      <c r="C167" s="12" t="s">
        <v>42</v>
      </c>
      <c r="D167" s="103" t="s">
        <v>587</v>
      </c>
      <c r="E167" s="168">
        <v>120</v>
      </c>
      <c r="F167" s="87"/>
      <c r="G167" s="177">
        <f t="shared" si="7"/>
        <v>0</v>
      </c>
    </row>
    <row r="168" spans="1:7" ht="14.25">
      <c r="A168" s="103" t="str">
        <f>CONCATENATE(SUBTOTAL(103,$E$10:E168))</f>
        <v>151</v>
      </c>
      <c r="B168" s="174" t="s">
        <v>707</v>
      </c>
      <c r="C168" s="12" t="s">
        <v>38</v>
      </c>
      <c r="D168" s="103" t="s">
        <v>105</v>
      </c>
      <c r="E168" s="168">
        <v>48</v>
      </c>
      <c r="F168" s="87"/>
      <c r="G168" s="177">
        <f t="shared" si="7"/>
        <v>0</v>
      </c>
    </row>
    <row r="169" spans="1:7" ht="14.25">
      <c r="A169" s="103" t="str">
        <f>CONCATENATE(SUBTOTAL(103,$E$10:E169))</f>
        <v>152</v>
      </c>
      <c r="B169" s="174" t="s">
        <v>762</v>
      </c>
      <c r="C169" s="12" t="s">
        <v>44</v>
      </c>
      <c r="D169" s="103" t="s">
        <v>587</v>
      </c>
      <c r="E169" s="168">
        <v>32</v>
      </c>
      <c r="F169" s="87"/>
      <c r="G169" s="177">
        <f t="shared" si="7"/>
        <v>0</v>
      </c>
    </row>
    <row r="170" spans="1:7" ht="14.25">
      <c r="A170" s="103" t="str">
        <f>CONCATENATE(SUBTOTAL(103,$E$10:E170))</f>
        <v>153</v>
      </c>
      <c r="B170" s="174" t="s">
        <v>762</v>
      </c>
      <c r="C170" s="12" t="s">
        <v>721</v>
      </c>
      <c r="D170" s="103" t="s">
        <v>587</v>
      </c>
      <c r="E170" s="168">
        <v>1.7</v>
      </c>
      <c r="F170" s="87"/>
      <c r="G170" s="177">
        <f t="shared" si="7"/>
        <v>0</v>
      </c>
    </row>
    <row r="171" spans="1:7" ht="14.25">
      <c r="A171" s="103" t="str">
        <f>CONCATENATE(SUBTOTAL(103,$E$10:E171))</f>
        <v>154</v>
      </c>
      <c r="B171" s="174" t="s">
        <v>762</v>
      </c>
      <c r="C171" s="12" t="s">
        <v>46</v>
      </c>
      <c r="D171" s="103" t="s">
        <v>587</v>
      </c>
      <c r="E171" s="168">
        <v>0.16</v>
      </c>
      <c r="F171" s="87"/>
      <c r="G171" s="177">
        <f t="shared" si="7"/>
        <v>0</v>
      </c>
    </row>
    <row r="172" spans="1:7" ht="14.25">
      <c r="A172" s="103" t="str">
        <f>CONCATENATE(SUBTOTAL(103,$E$10:E172))</f>
        <v>155</v>
      </c>
      <c r="B172" s="174" t="s">
        <v>762</v>
      </c>
      <c r="C172" s="12" t="s">
        <v>47</v>
      </c>
      <c r="D172" s="103" t="s">
        <v>587</v>
      </c>
      <c r="E172" s="168">
        <v>2.7</v>
      </c>
      <c r="F172" s="87"/>
      <c r="G172" s="177">
        <f t="shared" si="7"/>
        <v>0</v>
      </c>
    </row>
    <row r="173" spans="1:7" ht="14.25">
      <c r="A173" s="103" t="str">
        <f>CONCATENATE(SUBTOTAL(103,$E$10:E173))</f>
        <v>156</v>
      </c>
      <c r="B173" s="174" t="s">
        <v>762</v>
      </c>
      <c r="C173" s="12" t="s">
        <v>43</v>
      </c>
      <c r="D173" s="103" t="s">
        <v>587</v>
      </c>
      <c r="E173" s="168">
        <v>36.56</v>
      </c>
      <c r="F173" s="87"/>
      <c r="G173" s="177">
        <f t="shared" si="7"/>
        <v>0</v>
      </c>
    </row>
    <row r="174" spans="1:7" ht="25.5">
      <c r="A174" s="103" t="str">
        <f>CONCATENATE(SUBTOTAL(103,$E$10:E174))</f>
        <v>157</v>
      </c>
      <c r="B174" s="174" t="s">
        <v>40</v>
      </c>
      <c r="C174" s="12" t="s">
        <v>42</v>
      </c>
      <c r="D174" s="103" t="s">
        <v>587</v>
      </c>
      <c r="E174" s="168">
        <v>36.58</v>
      </c>
      <c r="F174" s="87"/>
      <c r="G174" s="177">
        <f t="shared" si="7"/>
        <v>0</v>
      </c>
    </row>
    <row r="175" spans="1:7" ht="14.25">
      <c r="A175" s="103" t="str">
        <f>CONCATENATE(SUBTOTAL(103,$E$10:E175))</f>
        <v>158</v>
      </c>
      <c r="B175" s="174" t="s">
        <v>707</v>
      </c>
      <c r="C175" s="12" t="s">
        <v>39</v>
      </c>
      <c r="D175" s="103" t="s">
        <v>105</v>
      </c>
      <c r="E175" s="168">
        <v>15</v>
      </c>
      <c r="F175" s="87"/>
      <c r="G175" s="177">
        <f t="shared" si="7"/>
        <v>0</v>
      </c>
    </row>
    <row r="176" spans="1:7">
      <c r="A176" s="103"/>
      <c r="B176" s="174"/>
      <c r="C176" s="169" t="s">
        <v>22</v>
      </c>
      <c r="D176" s="103"/>
      <c r="E176" s="87"/>
      <c r="F176" s="87"/>
      <c r="G176" s="177"/>
    </row>
    <row r="177" spans="1:7" ht="25.5">
      <c r="A177" s="103" t="str">
        <f>CONCATENATE(SUBTOTAL(103,$E$10:E177))</f>
        <v>159</v>
      </c>
      <c r="B177" s="174" t="s">
        <v>48</v>
      </c>
      <c r="C177" s="12" t="s">
        <v>849</v>
      </c>
      <c r="D177" s="103" t="s">
        <v>587</v>
      </c>
      <c r="E177" s="168">
        <v>120</v>
      </c>
      <c r="F177" s="87"/>
      <c r="G177" s="177">
        <f t="shared" si="7"/>
        <v>0</v>
      </c>
    </row>
    <row r="178" spans="1:7" ht="25.5">
      <c r="A178" s="103" t="str">
        <f>CONCATENATE(SUBTOTAL(103,$E$10:E178))</f>
        <v>160</v>
      </c>
      <c r="B178" s="174" t="s">
        <v>48</v>
      </c>
      <c r="C178" s="12" t="s">
        <v>691</v>
      </c>
      <c r="D178" s="103" t="s">
        <v>587</v>
      </c>
      <c r="E178" s="168">
        <v>120</v>
      </c>
      <c r="F178" s="87"/>
      <c r="G178" s="177">
        <f t="shared" si="7"/>
        <v>0</v>
      </c>
    </row>
    <row r="179" spans="1:7" ht="15.75">
      <c r="A179" s="263" t="s">
        <v>73</v>
      </c>
      <c r="B179" s="264"/>
      <c r="C179" s="264"/>
      <c r="D179" s="264"/>
      <c r="E179" s="264"/>
      <c r="F179" s="264"/>
      <c r="G179" s="265"/>
    </row>
    <row r="180" spans="1:7" ht="15">
      <c r="A180" s="103"/>
      <c r="B180" s="174"/>
      <c r="C180" s="91" t="s">
        <v>588</v>
      </c>
      <c r="D180" s="103"/>
      <c r="E180" s="148"/>
      <c r="F180" s="87"/>
      <c r="G180" s="176"/>
    </row>
    <row r="181" spans="1:7" ht="25.5">
      <c r="A181" s="103"/>
      <c r="B181" s="174"/>
      <c r="C181" s="114" t="s">
        <v>589</v>
      </c>
      <c r="D181" s="182"/>
      <c r="E181" s="149"/>
      <c r="F181" s="115"/>
      <c r="G181" s="183"/>
    </row>
    <row r="182" spans="1:7" ht="25.5">
      <c r="A182" s="103" t="str">
        <f>CONCATENATE(SUBTOTAL(103,$E$10:E182))</f>
        <v>161</v>
      </c>
      <c r="B182" s="174" t="s">
        <v>294</v>
      </c>
      <c r="C182" s="116" t="s">
        <v>590</v>
      </c>
      <c r="D182" s="184" t="s">
        <v>80</v>
      </c>
      <c r="E182" s="151">
        <v>1</v>
      </c>
      <c r="F182" s="89"/>
      <c r="G182" s="177">
        <f t="shared" ref="G182" si="8">E182*F182</f>
        <v>0</v>
      </c>
    </row>
    <row r="183" spans="1:7">
      <c r="A183" s="103"/>
      <c r="B183" s="174"/>
      <c r="C183" s="114" t="s">
        <v>676</v>
      </c>
      <c r="D183" s="117"/>
      <c r="E183" s="150"/>
      <c r="F183" s="124"/>
      <c r="G183" s="183"/>
    </row>
    <row r="184" spans="1:7">
      <c r="A184" s="103" t="str">
        <f>CONCATENATE(SUBTOTAL(103,$E$10:E184))</f>
        <v>162</v>
      </c>
      <c r="B184" s="174" t="s">
        <v>294</v>
      </c>
      <c r="C184" s="118" t="s">
        <v>591</v>
      </c>
      <c r="D184" s="103" t="s">
        <v>139</v>
      </c>
      <c r="E184" s="151">
        <v>126</v>
      </c>
      <c r="F184" s="89"/>
      <c r="G184" s="177">
        <f t="shared" ref="G184:G247" si="9">E184*F184</f>
        <v>0</v>
      </c>
    </row>
    <row r="185" spans="1:7">
      <c r="A185" s="103" t="str">
        <f>CONCATENATE(SUBTOTAL(103,$E$10:E185))</f>
        <v>163</v>
      </c>
      <c r="B185" s="174" t="s">
        <v>294</v>
      </c>
      <c r="C185" s="118" t="s">
        <v>592</v>
      </c>
      <c r="D185" s="103" t="s">
        <v>139</v>
      </c>
      <c r="E185" s="151">
        <v>3948</v>
      </c>
      <c r="F185" s="89"/>
      <c r="G185" s="177">
        <f t="shared" si="9"/>
        <v>0</v>
      </c>
    </row>
    <row r="186" spans="1:7">
      <c r="A186" s="103" t="str">
        <f>CONCATENATE(SUBTOTAL(103,$E$10:E186))</f>
        <v>164</v>
      </c>
      <c r="B186" s="174" t="s">
        <v>294</v>
      </c>
      <c r="C186" s="118" t="s">
        <v>593</v>
      </c>
      <c r="D186" s="103" t="s">
        <v>139</v>
      </c>
      <c r="E186" s="151">
        <v>6085</v>
      </c>
      <c r="F186" s="89"/>
      <c r="G186" s="177">
        <f t="shared" si="9"/>
        <v>0</v>
      </c>
    </row>
    <row r="187" spans="1:7">
      <c r="A187" s="103" t="str">
        <f>CONCATENATE(SUBTOTAL(103,$E$10:E187))</f>
        <v>165</v>
      </c>
      <c r="B187" s="174" t="s">
        <v>294</v>
      </c>
      <c r="C187" s="118" t="s">
        <v>594</v>
      </c>
      <c r="D187" s="103" t="s">
        <v>139</v>
      </c>
      <c r="E187" s="151">
        <v>7745</v>
      </c>
      <c r="F187" s="89"/>
      <c r="G187" s="177">
        <f t="shared" si="9"/>
        <v>0</v>
      </c>
    </row>
    <row r="188" spans="1:7" ht="25.5">
      <c r="A188" s="103" t="str">
        <f>CONCATENATE(SUBTOTAL(103,$E$10:E188))</f>
        <v>166</v>
      </c>
      <c r="B188" s="174" t="s">
        <v>294</v>
      </c>
      <c r="C188" s="116" t="s">
        <v>595</v>
      </c>
      <c r="D188" s="119" t="s">
        <v>596</v>
      </c>
      <c r="E188" s="151">
        <v>1112</v>
      </c>
      <c r="F188" s="89"/>
      <c r="G188" s="177">
        <f t="shared" si="9"/>
        <v>0</v>
      </c>
    </row>
    <row r="189" spans="1:7" ht="25.5">
      <c r="A189" s="103" t="str">
        <f>CONCATENATE(SUBTOTAL(103,$E$10:E189))</f>
        <v>167</v>
      </c>
      <c r="B189" s="174" t="s">
        <v>294</v>
      </c>
      <c r="C189" s="116" t="s">
        <v>597</v>
      </c>
      <c r="D189" s="119" t="s">
        <v>596</v>
      </c>
      <c r="E189" s="151">
        <v>4485</v>
      </c>
      <c r="F189" s="89"/>
      <c r="G189" s="177">
        <f t="shared" si="9"/>
        <v>0</v>
      </c>
    </row>
    <row r="190" spans="1:7" ht="25.5">
      <c r="A190" s="103" t="str">
        <f>CONCATENATE(SUBTOTAL(103,$E$10:E190))</f>
        <v>168</v>
      </c>
      <c r="B190" s="174" t="s">
        <v>294</v>
      </c>
      <c r="C190" s="116" t="s">
        <v>598</v>
      </c>
      <c r="D190" s="119" t="s">
        <v>596</v>
      </c>
      <c r="E190" s="151">
        <v>1240</v>
      </c>
      <c r="F190" s="89"/>
      <c r="G190" s="177">
        <f t="shared" si="9"/>
        <v>0</v>
      </c>
    </row>
    <row r="191" spans="1:7" ht="38.25">
      <c r="A191" s="103" t="str">
        <f>CONCATENATE(SUBTOTAL(103,$E$10:E191))</f>
        <v>169</v>
      </c>
      <c r="B191" s="174" t="s">
        <v>294</v>
      </c>
      <c r="C191" s="116" t="s">
        <v>599</v>
      </c>
      <c r="D191" s="119" t="s">
        <v>596</v>
      </c>
      <c r="E191" s="151">
        <v>1385</v>
      </c>
      <c r="F191" s="89"/>
      <c r="G191" s="177">
        <f t="shared" si="9"/>
        <v>0</v>
      </c>
    </row>
    <row r="192" spans="1:7" ht="25.5">
      <c r="A192" s="103" t="str">
        <f>CONCATENATE(SUBTOTAL(103,$E$10:E192))</f>
        <v>170</v>
      </c>
      <c r="B192" s="174" t="s">
        <v>294</v>
      </c>
      <c r="C192" s="116" t="s">
        <v>600</v>
      </c>
      <c r="D192" s="119" t="s">
        <v>596</v>
      </c>
      <c r="E192" s="151">
        <v>3456</v>
      </c>
      <c r="F192" s="89"/>
      <c r="G192" s="177">
        <f t="shared" si="9"/>
        <v>0</v>
      </c>
    </row>
    <row r="193" spans="1:7" ht="25.5">
      <c r="A193" s="103" t="str">
        <f>CONCATENATE(SUBTOTAL(103,$E$10:E193))</f>
        <v>171</v>
      </c>
      <c r="B193" s="174" t="s">
        <v>294</v>
      </c>
      <c r="C193" s="116" t="s">
        <v>601</v>
      </c>
      <c r="D193" s="119" t="s">
        <v>596</v>
      </c>
      <c r="E193" s="151">
        <v>36</v>
      </c>
      <c r="F193" s="89"/>
      <c r="G193" s="177">
        <f t="shared" si="9"/>
        <v>0</v>
      </c>
    </row>
    <row r="194" spans="1:7">
      <c r="A194" s="103"/>
      <c r="B194" s="174"/>
      <c r="C194" s="120" t="s">
        <v>602</v>
      </c>
      <c r="D194" s="121"/>
      <c r="E194" s="150"/>
      <c r="F194" s="124"/>
      <c r="G194" s="124"/>
    </row>
    <row r="195" spans="1:7" ht="38.25">
      <c r="A195" s="103" t="str">
        <f>CONCATENATE(SUBTOTAL(103,$E$10:E195))</f>
        <v>172</v>
      </c>
      <c r="B195" s="174" t="s">
        <v>294</v>
      </c>
      <c r="C195" s="116" t="s">
        <v>603</v>
      </c>
      <c r="D195" s="185" t="s">
        <v>80</v>
      </c>
      <c r="E195" s="151">
        <v>5</v>
      </c>
      <c r="F195" s="89"/>
      <c r="G195" s="177">
        <f t="shared" si="9"/>
        <v>0</v>
      </c>
    </row>
    <row r="196" spans="1:7" ht="51">
      <c r="A196" s="103" t="str">
        <f>CONCATENATE(SUBTOTAL(103,$E$10:E196))</f>
        <v>173</v>
      </c>
      <c r="B196" s="174" t="s">
        <v>294</v>
      </c>
      <c r="C196" s="12" t="s">
        <v>604</v>
      </c>
      <c r="D196" s="119" t="s">
        <v>139</v>
      </c>
      <c r="E196" s="151">
        <v>5</v>
      </c>
      <c r="F196" s="89"/>
      <c r="G196" s="177">
        <f t="shared" si="9"/>
        <v>0</v>
      </c>
    </row>
    <row r="197" spans="1:7" ht="25.5">
      <c r="A197" s="103" t="str">
        <f>CONCATENATE(SUBTOTAL(103,$E$10:E197))</f>
        <v>174</v>
      </c>
      <c r="B197" s="174" t="s">
        <v>294</v>
      </c>
      <c r="C197" s="12" t="s">
        <v>605</v>
      </c>
      <c r="D197" s="185" t="s">
        <v>80</v>
      </c>
      <c r="E197" s="151">
        <v>1</v>
      </c>
      <c r="F197" s="89"/>
      <c r="G197" s="177">
        <f t="shared" si="9"/>
        <v>0</v>
      </c>
    </row>
    <row r="198" spans="1:7" ht="25.5">
      <c r="A198" s="103" t="str">
        <f>CONCATENATE(SUBTOTAL(103,$E$10:E198))</f>
        <v>175</v>
      </c>
      <c r="B198" s="174" t="s">
        <v>294</v>
      </c>
      <c r="C198" s="12" t="s">
        <v>606</v>
      </c>
      <c r="D198" s="185" t="s">
        <v>80</v>
      </c>
      <c r="E198" s="151">
        <v>1</v>
      </c>
      <c r="F198" s="89"/>
      <c r="G198" s="177">
        <f t="shared" si="9"/>
        <v>0</v>
      </c>
    </row>
    <row r="199" spans="1:7" ht="51">
      <c r="A199" s="103" t="str">
        <f>CONCATENATE(SUBTOTAL(103,$E$10:E199))</f>
        <v>176</v>
      </c>
      <c r="B199" s="174" t="s">
        <v>294</v>
      </c>
      <c r="C199" s="12" t="s">
        <v>607</v>
      </c>
      <c r="D199" s="119" t="s">
        <v>139</v>
      </c>
      <c r="E199" s="151">
        <v>5</v>
      </c>
      <c r="F199" s="89"/>
      <c r="G199" s="177">
        <f t="shared" si="9"/>
        <v>0</v>
      </c>
    </row>
    <row r="200" spans="1:7" ht="38.25">
      <c r="A200" s="103" t="str">
        <f>CONCATENATE(SUBTOTAL(103,$E$10:E200))</f>
        <v>177</v>
      </c>
      <c r="B200" s="174" t="s">
        <v>294</v>
      </c>
      <c r="C200" s="116" t="s">
        <v>608</v>
      </c>
      <c r="D200" s="119" t="s">
        <v>139</v>
      </c>
      <c r="E200" s="151">
        <v>134</v>
      </c>
      <c r="F200" s="89"/>
      <c r="G200" s="177">
        <f t="shared" si="9"/>
        <v>0</v>
      </c>
    </row>
    <row r="201" spans="1:7" ht="38.25">
      <c r="A201" s="103" t="str">
        <f>CONCATENATE(SUBTOTAL(103,$E$10:E201))</f>
        <v>178</v>
      </c>
      <c r="B201" s="174" t="s">
        <v>294</v>
      </c>
      <c r="C201" s="116" t="s">
        <v>609</v>
      </c>
      <c r="D201" s="103" t="s">
        <v>610</v>
      </c>
      <c r="E201" s="151">
        <v>4841</v>
      </c>
      <c r="F201" s="89"/>
      <c r="G201" s="177">
        <f t="shared" si="9"/>
        <v>0</v>
      </c>
    </row>
    <row r="202" spans="1:7" ht="38.25">
      <c r="A202" s="103" t="str">
        <f>CONCATENATE(SUBTOTAL(103,$E$10:E202))</f>
        <v>179</v>
      </c>
      <c r="B202" s="174" t="s">
        <v>294</v>
      </c>
      <c r="C202" s="116" t="s">
        <v>611</v>
      </c>
      <c r="D202" s="103" t="s">
        <v>610</v>
      </c>
      <c r="E202" s="151">
        <v>6632</v>
      </c>
      <c r="F202" s="89"/>
      <c r="G202" s="177">
        <f t="shared" si="9"/>
        <v>0</v>
      </c>
    </row>
    <row r="203" spans="1:7" ht="25.5">
      <c r="A203" s="103"/>
      <c r="B203" s="174"/>
      <c r="C203" s="114" t="s">
        <v>677</v>
      </c>
      <c r="D203" s="122"/>
      <c r="E203" s="152"/>
      <c r="F203" s="123"/>
      <c r="G203" s="124"/>
    </row>
    <row r="204" spans="1:7">
      <c r="A204" s="103" t="str">
        <f>CONCATENATE(SUBTOTAL(103,$E$10:E204))</f>
        <v>180</v>
      </c>
      <c r="B204" s="174" t="s">
        <v>294</v>
      </c>
      <c r="C204" s="118" t="s">
        <v>612</v>
      </c>
      <c r="D204" s="103" t="s">
        <v>139</v>
      </c>
      <c r="E204" s="151">
        <v>126</v>
      </c>
      <c r="F204" s="89"/>
      <c r="G204" s="177">
        <f t="shared" si="9"/>
        <v>0</v>
      </c>
    </row>
    <row r="205" spans="1:7">
      <c r="A205" s="103" t="str">
        <f>CONCATENATE(SUBTOTAL(103,$E$10:E205))</f>
        <v>181</v>
      </c>
      <c r="B205" s="174" t="s">
        <v>294</v>
      </c>
      <c r="C205" s="116" t="s">
        <v>613</v>
      </c>
      <c r="D205" s="103" t="s">
        <v>80</v>
      </c>
      <c r="E205" s="151">
        <v>116</v>
      </c>
      <c r="F205" s="89"/>
      <c r="G205" s="177">
        <f t="shared" si="9"/>
        <v>0</v>
      </c>
    </row>
    <row r="206" spans="1:7">
      <c r="A206" s="103" t="str">
        <f>CONCATENATE(SUBTOTAL(103,$E$10:E206))</f>
        <v>182</v>
      </c>
      <c r="B206" s="174" t="s">
        <v>294</v>
      </c>
      <c r="C206" s="116" t="s">
        <v>614</v>
      </c>
      <c r="D206" s="103" t="s">
        <v>80</v>
      </c>
      <c r="E206" s="151">
        <v>17</v>
      </c>
      <c r="F206" s="89"/>
      <c r="G206" s="177">
        <f t="shared" si="9"/>
        <v>0</v>
      </c>
    </row>
    <row r="207" spans="1:7" ht="25.5">
      <c r="A207" s="103" t="str">
        <f>CONCATENATE(SUBTOTAL(103,$E$10:E207))</f>
        <v>183</v>
      </c>
      <c r="B207" s="174" t="s">
        <v>294</v>
      </c>
      <c r="C207" s="116" t="s">
        <v>615</v>
      </c>
      <c r="D207" s="103" t="s">
        <v>139</v>
      </c>
      <c r="E207" s="151">
        <v>116</v>
      </c>
      <c r="F207" s="89"/>
      <c r="G207" s="177">
        <f t="shared" si="9"/>
        <v>0</v>
      </c>
    </row>
    <row r="208" spans="1:7">
      <c r="A208" s="103" t="str">
        <f>CONCATENATE(SUBTOTAL(103,$E$10:E208))</f>
        <v>184</v>
      </c>
      <c r="B208" s="174" t="s">
        <v>294</v>
      </c>
      <c r="C208" s="116" t="s">
        <v>616</v>
      </c>
      <c r="D208" s="103" t="s">
        <v>139</v>
      </c>
      <c r="E208" s="151">
        <v>150</v>
      </c>
      <c r="F208" s="89"/>
      <c r="G208" s="177">
        <f t="shared" si="9"/>
        <v>0</v>
      </c>
    </row>
    <row r="209" spans="1:7">
      <c r="A209" s="103" t="str">
        <f>CONCATENATE(SUBTOTAL(103,$E$10:E209))</f>
        <v>185</v>
      </c>
      <c r="B209" s="174" t="s">
        <v>294</v>
      </c>
      <c r="C209" s="116" t="s">
        <v>617</v>
      </c>
      <c r="D209" s="103" t="s">
        <v>139</v>
      </c>
      <c r="E209" s="151">
        <v>39</v>
      </c>
      <c r="F209" s="89"/>
      <c r="G209" s="177">
        <f t="shared" si="9"/>
        <v>0</v>
      </c>
    </row>
    <row r="210" spans="1:7" ht="25.5">
      <c r="A210" s="103" t="str">
        <f>CONCATENATE(SUBTOTAL(103,$E$10:E210))</f>
        <v>186</v>
      </c>
      <c r="B210" s="174" t="s">
        <v>294</v>
      </c>
      <c r="C210" s="116" t="s">
        <v>618</v>
      </c>
      <c r="D210" s="103" t="s">
        <v>610</v>
      </c>
      <c r="E210" s="151">
        <v>36</v>
      </c>
      <c r="F210" s="89"/>
      <c r="G210" s="177">
        <f t="shared" si="9"/>
        <v>0</v>
      </c>
    </row>
    <row r="211" spans="1:7">
      <c r="A211" s="103"/>
      <c r="B211" s="174"/>
      <c r="C211" s="114" t="s">
        <v>619</v>
      </c>
      <c r="D211" s="117"/>
      <c r="E211" s="152"/>
      <c r="F211" s="123"/>
      <c r="G211" s="123"/>
    </row>
    <row r="212" spans="1:7">
      <c r="A212" s="103" t="str">
        <f>CONCATENATE(SUBTOTAL(103,$E$10:E212))</f>
        <v>187</v>
      </c>
      <c r="B212" s="174" t="s">
        <v>294</v>
      </c>
      <c r="C212" s="116" t="s">
        <v>620</v>
      </c>
      <c r="D212" s="103" t="s">
        <v>80</v>
      </c>
      <c r="E212" s="151">
        <v>1</v>
      </c>
      <c r="F212" s="89"/>
      <c r="G212" s="177">
        <f t="shared" si="9"/>
        <v>0</v>
      </c>
    </row>
    <row r="213" spans="1:7" ht="25.5">
      <c r="A213" s="103" t="str">
        <f>CONCATENATE(SUBTOTAL(103,$E$10:E213))</f>
        <v>188</v>
      </c>
      <c r="B213" s="174" t="s">
        <v>294</v>
      </c>
      <c r="C213" s="116" t="s">
        <v>621</v>
      </c>
      <c r="D213" s="103" t="s">
        <v>139</v>
      </c>
      <c r="E213" s="151">
        <v>8</v>
      </c>
      <c r="F213" s="89"/>
      <c r="G213" s="177">
        <f t="shared" si="9"/>
        <v>0</v>
      </c>
    </row>
    <row r="214" spans="1:7" ht="25.5">
      <c r="A214" s="103"/>
      <c r="B214" s="174"/>
      <c r="C214" s="114" t="s">
        <v>622</v>
      </c>
      <c r="D214" s="117"/>
      <c r="E214" s="152"/>
      <c r="F214" s="123"/>
      <c r="G214" s="124"/>
    </row>
    <row r="215" spans="1:7">
      <c r="A215" s="103" t="str">
        <f>CONCATENATE(SUBTOTAL(103,$E$10:E215))</f>
        <v>189</v>
      </c>
      <c r="B215" s="174" t="s">
        <v>294</v>
      </c>
      <c r="C215" s="116" t="s">
        <v>623</v>
      </c>
      <c r="D215" s="103" t="s">
        <v>139</v>
      </c>
      <c r="E215" s="151">
        <v>3948</v>
      </c>
      <c r="F215" s="89"/>
      <c r="G215" s="177">
        <f t="shared" si="9"/>
        <v>0</v>
      </c>
    </row>
    <row r="216" spans="1:7">
      <c r="A216" s="103" t="str">
        <f>CONCATENATE(SUBTOTAL(103,$E$10:E216))</f>
        <v>190</v>
      </c>
      <c r="B216" s="174" t="s">
        <v>294</v>
      </c>
      <c r="C216" s="116" t="s">
        <v>624</v>
      </c>
      <c r="D216" s="103" t="s">
        <v>139</v>
      </c>
      <c r="E216" s="151">
        <v>6085</v>
      </c>
      <c r="F216" s="89"/>
      <c r="G216" s="177">
        <f t="shared" si="9"/>
        <v>0</v>
      </c>
    </row>
    <row r="217" spans="1:7">
      <c r="A217" s="103" t="str">
        <f>CONCATENATE(SUBTOTAL(103,$E$10:E217))</f>
        <v>191</v>
      </c>
      <c r="B217" s="174" t="s">
        <v>294</v>
      </c>
      <c r="C217" s="116" t="s">
        <v>625</v>
      </c>
      <c r="D217" s="103" t="s">
        <v>139</v>
      </c>
      <c r="E217" s="151">
        <v>7745</v>
      </c>
      <c r="F217" s="89"/>
      <c r="G217" s="177">
        <f t="shared" si="9"/>
        <v>0</v>
      </c>
    </row>
    <row r="218" spans="1:7" ht="25.5">
      <c r="A218" s="103" t="str">
        <f>CONCATENATE(SUBTOTAL(103,$E$10:E218))</f>
        <v>192</v>
      </c>
      <c r="B218" s="174" t="s">
        <v>294</v>
      </c>
      <c r="C218" s="116" t="s">
        <v>595</v>
      </c>
      <c r="D218" s="103" t="s">
        <v>610</v>
      </c>
      <c r="E218" s="151">
        <v>1112</v>
      </c>
      <c r="F218" s="89"/>
      <c r="G218" s="177">
        <f t="shared" si="9"/>
        <v>0</v>
      </c>
    </row>
    <row r="219" spans="1:7" ht="25.5">
      <c r="A219" s="103" t="str">
        <f>CONCATENATE(SUBTOTAL(103,$E$10:E219))</f>
        <v>193</v>
      </c>
      <c r="B219" s="174" t="s">
        <v>294</v>
      </c>
      <c r="C219" s="116" t="s">
        <v>597</v>
      </c>
      <c r="D219" s="103" t="s">
        <v>610</v>
      </c>
      <c r="E219" s="151">
        <v>4485</v>
      </c>
      <c r="F219" s="89"/>
      <c r="G219" s="177">
        <f t="shared" si="9"/>
        <v>0</v>
      </c>
    </row>
    <row r="220" spans="1:7" ht="25.5">
      <c r="A220" s="103" t="str">
        <f>CONCATENATE(SUBTOTAL(103,$E$10:E220))</f>
        <v>194</v>
      </c>
      <c r="B220" s="174" t="s">
        <v>294</v>
      </c>
      <c r="C220" s="116" t="s">
        <v>598</v>
      </c>
      <c r="D220" s="103" t="s">
        <v>610</v>
      </c>
      <c r="E220" s="151">
        <v>1240</v>
      </c>
      <c r="F220" s="89"/>
      <c r="G220" s="177">
        <f t="shared" si="9"/>
        <v>0</v>
      </c>
    </row>
    <row r="221" spans="1:7" ht="25.5">
      <c r="A221" s="103" t="str">
        <f>CONCATENATE(SUBTOTAL(103,$E$10:E221))</f>
        <v>195</v>
      </c>
      <c r="B221" s="174" t="s">
        <v>294</v>
      </c>
      <c r="C221" s="116" t="s">
        <v>626</v>
      </c>
      <c r="D221" s="103" t="s">
        <v>610</v>
      </c>
      <c r="E221" s="151">
        <v>1385</v>
      </c>
      <c r="F221" s="89"/>
      <c r="G221" s="177">
        <f t="shared" si="9"/>
        <v>0</v>
      </c>
    </row>
    <row r="222" spans="1:7" ht="25.5">
      <c r="A222" s="103" t="str">
        <f>CONCATENATE(SUBTOTAL(103,$E$10:E222))</f>
        <v>196</v>
      </c>
      <c r="B222" s="174" t="s">
        <v>294</v>
      </c>
      <c r="C222" s="116" t="s">
        <v>627</v>
      </c>
      <c r="D222" s="103" t="s">
        <v>610</v>
      </c>
      <c r="E222" s="151">
        <v>3456</v>
      </c>
      <c r="F222" s="89"/>
      <c r="G222" s="177">
        <f t="shared" si="9"/>
        <v>0</v>
      </c>
    </row>
    <row r="223" spans="1:7" ht="25.5">
      <c r="A223" s="103"/>
      <c r="B223" s="174"/>
      <c r="C223" s="114" t="s">
        <v>628</v>
      </c>
      <c r="D223" s="117"/>
      <c r="E223" s="152"/>
      <c r="F223" s="123"/>
      <c r="G223" s="124"/>
    </row>
    <row r="224" spans="1:7">
      <c r="A224" s="103" t="str">
        <f>CONCATENATE(SUBTOTAL(103,$E$10:E224))</f>
        <v>197</v>
      </c>
      <c r="B224" s="174" t="s">
        <v>294</v>
      </c>
      <c r="C224" s="116" t="s">
        <v>629</v>
      </c>
      <c r="D224" s="103" t="s">
        <v>610</v>
      </c>
      <c r="E224" s="151">
        <v>11714</v>
      </c>
      <c r="F224" s="89"/>
      <c r="G224" s="177">
        <f t="shared" si="9"/>
        <v>0</v>
      </c>
    </row>
    <row r="225" spans="1:7">
      <c r="A225" s="103"/>
      <c r="B225" s="174"/>
      <c r="C225" s="114" t="s">
        <v>678</v>
      </c>
      <c r="D225" s="117"/>
      <c r="E225" s="152"/>
      <c r="F225" s="123"/>
      <c r="G225" s="124"/>
    </row>
    <row r="226" spans="1:7">
      <c r="A226" s="103" t="str">
        <f>CONCATENATE(SUBTOTAL(103,$E$10:E226))</f>
        <v>198</v>
      </c>
      <c r="B226" s="174" t="s">
        <v>294</v>
      </c>
      <c r="C226" s="58" t="s">
        <v>630</v>
      </c>
      <c r="D226" s="103" t="s">
        <v>610</v>
      </c>
      <c r="E226" s="151">
        <v>193</v>
      </c>
      <c r="F226" s="89"/>
      <c r="G226" s="177">
        <f t="shared" si="9"/>
        <v>0</v>
      </c>
    </row>
    <row r="227" spans="1:7">
      <c r="A227" s="103" t="str">
        <f>CONCATENATE(SUBTOTAL(103,$E$10:E227))</f>
        <v>199</v>
      </c>
      <c r="B227" s="174" t="s">
        <v>294</v>
      </c>
      <c r="C227" s="116" t="s">
        <v>631</v>
      </c>
      <c r="D227" s="103" t="s">
        <v>610</v>
      </c>
      <c r="E227" s="151">
        <v>394</v>
      </c>
      <c r="F227" s="89"/>
      <c r="G227" s="177">
        <f t="shared" si="9"/>
        <v>0</v>
      </c>
    </row>
    <row r="228" spans="1:7" ht="25.5">
      <c r="A228" s="103" t="str">
        <f>CONCATENATE(SUBTOTAL(103,$E$10:E228))</f>
        <v>200</v>
      </c>
      <c r="B228" s="174" t="s">
        <v>294</v>
      </c>
      <c r="C228" s="116" t="s">
        <v>632</v>
      </c>
      <c r="D228" s="103" t="s">
        <v>610</v>
      </c>
      <c r="E228" s="151">
        <v>967</v>
      </c>
      <c r="F228" s="89"/>
      <c r="G228" s="177">
        <f t="shared" si="9"/>
        <v>0</v>
      </c>
    </row>
    <row r="229" spans="1:7">
      <c r="A229" s="103"/>
      <c r="B229" s="174"/>
      <c r="C229" s="114" t="s">
        <v>679</v>
      </c>
      <c r="D229" s="117"/>
      <c r="E229" s="152"/>
      <c r="F229" s="123"/>
      <c r="G229" s="124"/>
    </row>
    <row r="230" spans="1:7" ht="38.25">
      <c r="A230" s="103" t="str">
        <f>CONCATENATE(SUBTOTAL(103,$E$10:E230))</f>
        <v>201</v>
      </c>
      <c r="B230" s="174" t="s">
        <v>294</v>
      </c>
      <c r="C230" s="116" t="s">
        <v>633</v>
      </c>
      <c r="D230" s="103" t="s">
        <v>14</v>
      </c>
      <c r="E230" s="151">
        <v>1835</v>
      </c>
      <c r="F230" s="89"/>
      <c r="G230" s="177">
        <f t="shared" si="9"/>
        <v>0</v>
      </c>
    </row>
    <row r="231" spans="1:7">
      <c r="A231" s="103"/>
      <c r="B231" s="174"/>
      <c r="C231" s="114" t="s">
        <v>634</v>
      </c>
      <c r="D231" s="117"/>
      <c r="E231" s="152"/>
      <c r="F231" s="123"/>
      <c r="G231" s="124"/>
    </row>
    <row r="232" spans="1:7">
      <c r="A232" s="103" t="str">
        <f>CONCATENATE(SUBTOTAL(103,$E$10:E232))</f>
        <v>202</v>
      </c>
      <c r="B232" s="174" t="s">
        <v>294</v>
      </c>
      <c r="C232" s="116" t="s">
        <v>635</v>
      </c>
      <c r="D232" s="103" t="s">
        <v>14</v>
      </c>
      <c r="E232" s="151">
        <v>151</v>
      </c>
      <c r="F232" s="89"/>
      <c r="G232" s="177">
        <f t="shared" si="9"/>
        <v>0</v>
      </c>
    </row>
    <row r="233" spans="1:7" ht="15">
      <c r="A233" s="103"/>
      <c r="B233" s="174"/>
      <c r="C233" s="91" t="s">
        <v>636</v>
      </c>
      <c r="D233" s="103"/>
      <c r="E233" s="148"/>
      <c r="F233" s="87"/>
      <c r="G233" s="177">
        <f t="shared" si="9"/>
        <v>0</v>
      </c>
    </row>
    <row r="234" spans="1:7" ht="25.5">
      <c r="A234" s="103"/>
      <c r="B234" s="174"/>
      <c r="C234" s="186" t="s">
        <v>637</v>
      </c>
      <c r="D234" s="117"/>
      <c r="E234" s="152"/>
      <c r="F234" s="123"/>
      <c r="G234" s="183"/>
    </row>
    <row r="235" spans="1:7" ht="38.25">
      <c r="A235" s="103" t="str">
        <f>CONCATENATE(SUBTOTAL(103,$E$10:E235))</f>
        <v>203</v>
      </c>
      <c r="B235" s="174" t="s">
        <v>294</v>
      </c>
      <c r="C235" s="187" t="s">
        <v>777</v>
      </c>
      <c r="D235" s="103" t="s">
        <v>139</v>
      </c>
      <c r="E235" s="151">
        <v>33</v>
      </c>
      <c r="F235" s="89"/>
      <c r="G235" s="177">
        <f t="shared" si="9"/>
        <v>0</v>
      </c>
    </row>
    <row r="236" spans="1:7" ht="38.25">
      <c r="A236" s="103" t="str">
        <f>CONCATENATE(SUBTOTAL(103,$E$10:E236))</f>
        <v>204</v>
      </c>
      <c r="B236" s="174" t="s">
        <v>294</v>
      </c>
      <c r="C236" s="116" t="s">
        <v>778</v>
      </c>
      <c r="D236" s="103" t="s">
        <v>139</v>
      </c>
      <c r="E236" s="151">
        <v>2</v>
      </c>
      <c r="F236" s="89"/>
      <c r="G236" s="177">
        <f t="shared" si="9"/>
        <v>0</v>
      </c>
    </row>
    <row r="237" spans="1:7" ht="38.25">
      <c r="A237" s="103" t="str">
        <f>CONCATENATE(SUBTOTAL(103,$E$10:E237))</f>
        <v>205</v>
      </c>
      <c r="B237" s="174" t="s">
        <v>294</v>
      </c>
      <c r="C237" s="116" t="s">
        <v>277</v>
      </c>
      <c r="D237" s="103" t="s">
        <v>139</v>
      </c>
      <c r="E237" s="151">
        <v>6</v>
      </c>
      <c r="F237" s="89"/>
      <c r="G237" s="177">
        <f t="shared" si="9"/>
        <v>0</v>
      </c>
    </row>
    <row r="238" spans="1:7" ht="38.25">
      <c r="A238" s="103" t="str">
        <f>CONCATENATE(SUBTOTAL(103,$E$10:E238))</f>
        <v>206</v>
      </c>
      <c r="B238" s="174" t="s">
        <v>294</v>
      </c>
      <c r="C238" s="116" t="s">
        <v>278</v>
      </c>
      <c r="D238" s="103" t="s">
        <v>139</v>
      </c>
      <c r="E238" s="151">
        <v>1</v>
      </c>
      <c r="F238" s="89"/>
      <c r="G238" s="177">
        <f t="shared" si="9"/>
        <v>0</v>
      </c>
    </row>
    <row r="239" spans="1:7" ht="38.25">
      <c r="A239" s="103" t="str">
        <f>CONCATENATE(SUBTOTAL(103,$E$10:E239))</f>
        <v>207</v>
      </c>
      <c r="B239" s="174" t="s">
        <v>294</v>
      </c>
      <c r="C239" s="116" t="s">
        <v>279</v>
      </c>
      <c r="D239" s="103" t="s">
        <v>139</v>
      </c>
      <c r="E239" s="151">
        <v>6</v>
      </c>
      <c r="F239" s="89"/>
      <c r="G239" s="177">
        <f t="shared" si="9"/>
        <v>0</v>
      </c>
    </row>
    <row r="240" spans="1:7" ht="38.25">
      <c r="A240" s="103" t="str">
        <f>CONCATENATE(SUBTOTAL(103,$E$10:E240))</f>
        <v>208</v>
      </c>
      <c r="B240" s="174" t="s">
        <v>294</v>
      </c>
      <c r="C240" s="116" t="s">
        <v>280</v>
      </c>
      <c r="D240" s="103" t="s">
        <v>139</v>
      </c>
      <c r="E240" s="151">
        <v>1</v>
      </c>
      <c r="F240" s="89"/>
      <c r="G240" s="177">
        <f t="shared" si="9"/>
        <v>0</v>
      </c>
    </row>
    <row r="241" spans="1:7" ht="38.25">
      <c r="A241" s="103" t="str">
        <f>CONCATENATE(SUBTOTAL(103,$E$10:E241))</f>
        <v>209</v>
      </c>
      <c r="B241" s="174" t="s">
        <v>294</v>
      </c>
      <c r="C241" s="116" t="s">
        <v>281</v>
      </c>
      <c r="D241" s="103" t="s">
        <v>139</v>
      </c>
      <c r="E241" s="151">
        <v>2</v>
      </c>
      <c r="F241" s="89"/>
      <c r="G241" s="177">
        <f t="shared" si="9"/>
        <v>0</v>
      </c>
    </row>
    <row r="242" spans="1:7" ht="51">
      <c r="A242" s="103" t="str">
        <f>CONCATENATE(SUBTOTAL(103,$E$10:E242))</f>
        <v>210</v>
      </c>
      <c r="B242" s="174" t="s">
        <v>294</v>
      </c>
      <c r="C242" s="116" t="s">
        <v>282</v>
      </c>
      <c r="D242" s="103" t="s">
        <v>139</v>
      </c>
      <c r="E242" s="151">
        <v>4</v>
      </c>
      <c r="F242" s="89"/>
      <c r="G242" s="177">
        <f t="shared" si="9"/>
        <v>0</v>
      </c>
    </row>
    <row r="243" spans="1:7" ht="51">
      <c r="A243" s="103" t="str">
        <f>CONCATENATE(SUBTOTAL(103,$E$10:E243))</f>
        <v>211</v>
      </c>
      <c r="B243" s="174" t="s">
        <v>294</v>
      </c>
      <c r="C243" s="116" t="s">
        <v>283</v>
      </c>
      <c r="D243" s="103" t="s">
        <v>139</v>
      </c>
      <c r="E243" s="151">
        <v>2</v>
      </c>
      <c r="F243" s="89"/>
      <c r="G243" s="177">
        <f t="shared" si="9"/>
        <v>0</v>
      </c>
    </row>
    <row r="244" spans="1:7" ht="38.25">
      <c r="A244" s="103" t="str">
        <f>CONCATENATE(SUBTOTAL(103,$E$10:E244))</f>
        <v>212</v>
      </c>
      <c r="B244" s="174" t="s">
        <v>294</v>
      </c>
      <c r="C244" s="116" t="s">
        <v>284</v>
      </c>
      <c r="D244" s="103" t="s">
        <v>139</v>
      </c>
      <c r="E244" s="151">
        <v>31</v>
      </c>
      <c r="F244" s="89"/>
      <c r="G244" s="177">
        <f t="shared" si="9"/>
        <v>0</v>
      </c>
    </row>
    <row r="245" spans="1:7" ht="38.25">
      <c r="A245" s="103" t="str">
        <f>CONCATENATE(SUBTOTAL(103,$E$10:E245))</f>
        <v>213</v>
      </c>
      <c r="B245" s="174" t="s">
        <v>294</v>
      </c>
      <c r="C245" s="116" t="s">
        <v>285</v>
      </c>
      <c r="D245" s="103" t="s">
        <v>139</v>
      </c>
      <c r="E245" s="151">
        <v>13</v>
      </c>
      <c r="F245" s="89"/>
      <c r="G245" s="177">
        <f t="shared" si="9"/>
        <v>0</v>
      </c>
    </row>
    <row r="246" spans="1:7" ht="38.25">
      <c r="A246" s="103" t="str">
        <f>CONCATENATE(SUBTOTAL(103,$E$10:E246))</f>
        <v>214</v>
      </c>
      <c r="B246" s="174" t="s">
        <v>294</v>
      </c>
      <c r="C246" s="116" t="s">
        <v>286</v>
      </c>
      <c r="D246" s="103" t="s">
        <v>139</v>
      </c>
      <c r="E246" s="148">
        <v>57</v>
      </c>
      <c r="F246" s="87"/>
      <c r="G246" s="177">
        <f t="shared" si="9"/>
        <v>0</v>
      </c>
    </row>
    <row r="247" spans="1:7" ht="38.25">
      <c r="A247" s="103" t="str">
        <f>CONCATENATE(SUBTOTAL(103,$E$10:E247))</f>
        <v>215</v>
      </c>
      <c r="B247" s="174" t="s">
        <v>294</v>
      </c>
      <c r="C247" s="116" t="s">
        <v>287</v>
      </c>
      <c r="D247" s="103" t="s">
        <v>139</v>
      </c>
      <c r="E247" s="151">
        <v>16</v>
      </c>
      <c r="F247" s="89"/>
      <c r="G247" s="177">
        <f t="shared" si="9"/>
        <v>0</v>
      </c>
    </row>
    <row r="248" spans="1:7" ht="38.25">
      <c r="A248" s="103" t="str">
        <f>CONCATENATE(SUBTOTAL(103,$E$10:E248))</f>
        <v>216</v>
      </c>
      <c r="B248" s="174" t="s">
        <v>294</v>
      </c>
      <c r="C248" s="116" t="s">
        <v>288</v>
      </c>
      <c r="D248" s="103" t="s">
        <v>139</v>
      </c>
      <c r="E248" s="151">
        <v>26</v>
      </c>
      <c r="F248" s="89"/>
      <c r="G248" s="177">
        <f t="shared" ref="G248:G254" si="10">E248*F248</f>
        <v>0</v>
      </c>
    </row>
    <row r="249" spans="1:7" ht="38.25">
      <c r="A249" s="103" t="str">
        <f>CONCATENATE(SUBTOTAL(103,$E$10:E249))</f>
        <v>217</v>
      </c>
      <c r="B249" s="174" t="s">
        <v>294</v>
      </c>
      <c r="C249" s="116" t="s">
        <v>289</v>
      </c>
      <c r="D249" s="103" t="s">
        <v>139</v>
      </c>
      <c r="E249" s="151">
        <v>3</v>
      </c>
      <c r="F249" s="89"/>
      <c r="G249" s="177">
        <f t="shared" si="10"/>
        <v>0</v>
      </c>
    </row>
    <row r="250" spans="1:7" ht="38.25">
      <c r="A250" s="103" t="str">
        <f>CONCATENATE(SUBTOTAL(103,$E$10:E250))</f>
        <v>218</v>
      </c>
      <c r="B250" s="174" t="s">
        <v>294</v>
      </c>
      <c r="C250" s="116" t="s">
        <v>290</v>
      </c>
      <c r="D250" s="103" t="s">
        <v>139</v>
      </c>
      <c r="E250" s="151">
        <v>3</v>
      </c>
      <c r="F250" s="89"/>
      <c r="G250" s="177">
        <f t="shared" si="10"/>
        <v>0</v>
      </c>
    </row>
    <row r="251" spans="1:7" ht="38.25">
      <c r="A251" s="103" t="str">
        <f>CONCATENATE(SUBTOTAL(103,$E$10:E251))</f>
        <v>219</v>
      </c>
      <c r="B251" s="174" t="s">
        <v>294</v>
      </c>
      <c r="C251" s="116" t="s">
        <v>291</v>
      </c>
      <c r="D251" s="103" t="s">
        <v>139</v>
      </c>
      <c r="E251" s="151">
        <v>102</v>
      </c>
      <c r="F251" s="89"/>
      <c r="G251" s="177">
        <f t="shared" si="10"/>
        <v>0</v>
      </c>
    </row>
    <row r="252" spans="1:7" ht="38.25">
      <c r="A252" s="103" t="str">
        <f>CONCATENATE(SUBTOTAL(103,$E$10:E252))</f>
        <v>220</v>
      </c>
      <c r="B252" s="174" t="s">
        <v>294</v>
      </c>
      <c r="C252" s="116" t="s">
        <v>779</v>
      </c>
      <c r="D252" s="103" t="s">
        <v>139</v>
      </c>
      <c r="E252" s="151">
        <v>2</v>
      </c>
      <c r="F252" s="89"/>
      <c r="G252" s="177">
        <f t="shared" si="10"/>
        <v>0</v>
      </c>
    </row>
    <row r="253" spans="1:7" ht="38.25">
      <c r="A253" s="103" t="str">
        <f>CONCATENATE(SUBTOTAL(103,$E$10:E253))</f>
        <v>221</v>
      </c>
      <c r="B253" s="174" t="s">
        <v>294</v>
      </c>
      <c r="C253" s="116" t="s">
        <v>292</v>
      </c>
      <c r="D253" s="103" t="s">
        <v>139</v>
      </c>
      <c r="E253" s="151">
        <v>15</v>
      </c>
      <c r="F253" s="89"/>
      <c r="G253" s="177">
        <f t="shared" si="10"/>
        <v>0</v>
      </c>
    </row>
    <row r="254" spans="1:7" ht="38.25">
      <c r="A254" s="103" t="str">
        <f>CONCATENATE(SUBTOTAL(103,$E$10:E254))</f>
        <v>222</v>
      </c>
      <c r="B254" s="174" t="s">
        <v>294</v>
      </c>
      <c r="C254" s="116" t="s">
        <v>293</v>
      </c>
      <c r="D254" s="103" t="s">
        <v>139</v>
      </c>
      <c r="E254" s="151">
        <v>36</v>
      </c>
      <c r="F254" s="89"/>
      <c r="G254" s="177">
        <f t="shared" si="10"/>
        <v>0</v>
      </c>
    </row>
    <row r="255" spans="1:7" ht="15.75">
      <c r="A255" s="263" t="s">
        <v>78</v>
      </c>
      <c r="B255" s="264"/>
      <c r="C255" s="264"/>
      <c r="D255" s="264"/>
      <c r="E255" s="264"/>
      <c r="F255" s="264"/>
      <c r="G255" s="265"/>
    </row>
    <row r="256" spans="1:7" ht="15.75">
      <c r="A256" s="103"/>
      <c r="B256" s="103"/>
      <c r="C256" s="128" t="s">
        <v>638</v>
      </c>
      <c r="D256" s="129"/>
      <c r="E256" s="152"/>
      <c r="F256" s="123"/>
      <c r="G256" s="188"/>
    </row>
    <row r="257" spans="1:7">
      <c r="A257" s="103"/>
      <c r="B257" s="103"/>
      <c r="C257" s="127" t="s">
        <v>639</v>
      </c>
      <c r="D257" s="102"/>
      <c r="E257" s="148"/>
      <c r="F257" s="87"/>
      <c r="G257" s="189"/>
    </row>
    <row r="258" spans="1:7">
      <c r="A258" s="103" t="str">
        <f>CONCATENATE(SUBTOTAL(103,$E$10:E258))</f>
        <v>223</v>
      </c>
      <c r="B258" s="174" t="s">
        <v>769</v>
      </c>
      <c r="C258" s="51" t="s">
        <v>79</v>
      </c>
      <c r="D258" s="102" t="s">
        <v>80</v>
      </c>
      <c r="E258" s="151">
        <v>8</v>
      </c>
      <c r="F258" s="89"/>
      <c r="G258" s="177">
        <f t="shared" ref="G258:G270" si="11">E258*F258</f>
        <v>0</v>
      </c>
    </row>
    <row r="259" spans="1:7">
      <c r="A259" s="103" t="str">
        <f>CONCATENATE(SUBTOTAL(103,$E$10:E259))</f>
        <v>224</v>
      </c>
      <c r="B259" s="174" t="s">
        <v>769</v>
      </c>
      <c r="C259" s="51" t="s">
        <v>81</v>
      </c>
      <c r="D259" s="102" t="s">
        <v>139</v>
      </c>
      <c r="E259" s="151">
        <v>8</v>
      </c>
      <c r="F259" s="89"/>
      <c r="G259" s="177">
        <f t="shared" si="11"/>
        <v>0</v>
      </c>
    </row>
    <row r="260" spans="1:7">
      <c r="A260" s="103" t="str">
        <f>CONCATENATE(SUBTOTAL(103,$E$10:E260))</f>
        <v>225</v>
      </c>
      <c r="B260" s="174" t="s">
        <v>769</v>
      </c>
      <c r="C260" s="51" t="s">
        <v>82</v>
      </c>
      <c r="D260" s="102" t="s">
        <v>139</v>
      </c>
      <c r="E260" s="151">
        <v>6</v>
      </c>
      <c r="F260" s="89"/>
      <c r="G260" s="177">
        <f t="shared" si="11"/>
        <v>0</v>
      </c>
    </row>
    <row r="261" spans="1:7">
      <c r="A261" s="103" t="str">
        <f>CONCATENATE(SUBTOTAL(103,$E$10:E261))</f>
        <v>226</v>
      </c>
      <c r="B261" s="174" t="s">
        <v>769</v>
      </c>
      <c r="C261" s="51" t="s">
        <v>83</v>
      </c>
      <c r="D261" s="102" t="s">
        <v>14</v>
      </c>
      <c r="E261" s="151">
        <v>205</v>
      </c>
      <c r="F261" s="89"/>
      <c r="G261" s="177">
        <f t="shared" si="11"/>
        <v>0</v>
      </c>
    </row>
    <row r="262" spans="1:7">
      <c r="A262" s="103" t="str">
        <f>CONCATENATE(SUBTOTAL(103,$E$10:E262))</f>
        <v>227</v>
      </c>
      <c r="B262" s="174" t="s">
        <v>769</v>
      </c>
      <c r="C262" s="51" t="s">
        <v>84</v>
      </c>
      <c r="D262" s="102" t="s">
        <v>80</v>
      </c>
      <c r="E262" s="151">
        <v>1</v>
      </c>
      <c r="F262" s="89"/>
      <c r="G262" s="177">
        <f t="shared" si="11"/>
        <v>0</v>
      </c>
    </row>
    <row r="263" spans="1:7">
      <c r="A263" s="103" t="str">
        <f>CONCATENATE(SUBTOTAL(103,$E$10:E263))</f>
        <v>228</v>
      </c>
      <c r="B263" s="174" t="s">
        <v>769</v>
      </c>
      <c r="C263" s="51" t="s">
        <v>85</v>
      </c>
      <c r="D263" s="102" t="s">
        <v>139</v>
      </c>
      <c r="E263" s="151">
        <v>1</v>
      </c>
      <c r="F263" s="89"/>
      <c r="G263" s="177">
        <f t="shared" si="11"/>
        <v>0</v>
      </c>
    </row>
    <row r="264" spans="1:7">
      <c r="A264" s="103" t="str">
        <f>CONCATENATE(SUBTOTAL(103,$E$10:E264))</f>
        <v>229</v>
      </c>
      <c r="B264" s="174" t="s">
        <v>769</v>
      </c>
      <c r="C264" s="51" t="s">
        <v>86</v>
      </c>
      <c r="D264" s="102" t="s">
        <v>139</v>
      </c>
      <c r="E264" s="151">
        <v>1</v>
      </c>
      <c r="F264" s="89"/>
      <c r="G264" s="177">
        <f t="shared" si="11"/>
        <v>0</v>
      </c>
    </row>
    <row r="265" spans="1:7">
      <c r="A265" s="103" t="str">
        <f>CONCATENATE(SUBTOTAL(103,$E$10:E265))</f>
        <v>230</v>
      </c>
      <c r="B265" s="174" t="s">
        <v>769</v>
      </c>
      <c r="C265" s="51" t="s">
        <v>87</v>
      </c>
      <c r="D265" s="102" t="s">
        <v>139</v>
      </c>
      <c r="E265" s="151">
        <v>2</v>
      </c>
      <c r="F265" s="89"/>
      <c r="G265" s="177">
        <f t="shared" si="11"/>
        <v>0</v>
      </c>
    </row>
    <row r="266" spans="1:7">
      <c r="A266" s="103" t="str">
        <f>CONCATENATE(SUBTOTAL(103,$E$10:E266))</f>
        <v>231</v>
      </c>
      <c r="B266" s="174" t="s">
        <v>769</v>
      </c>
      <c r="C266" s="51" t="s">
        <v>88</v>
      </c>
      <c r="D266" s="102" t="s">
        <v>139</v>
      </c>
      <c r="E266" s="151">
        <v>2</v>
      </c>
      <c r="F266" s="89"/>
      <c r="G266" s="177">
        <f t="shared" si="11"/>
        <v>0</v>
      </c>
    </row>
    <row r="267" spans="1:7">
      <c r="A267" s="103" t="str">
        <f>CONCATENATE(SUBTOTAL(103,$E$10:E267))</f>
        <v>232</v>
      </c>
      <c r="B267" s="174" t="s">
        <v>769</v>
      </c>
      <c r="C267" s="51" t="s">
        <v>89</v>
      </c>
      <c r="D267" s="102" t="s">
        <v>139</v>
      </c>
      <c r="E267" s="151">
        <v>2</v>
      </c>
      <c r="F267" s="89"/>
      <c r="G267" s="177">
        <f t="shared" si="11"/>
        <v>0</v>
      </c>
    </row>
    <row r="268" spans="1:7">
      <c r="A268" s="103" t="str">
        <f>CONCATENATE(SUBTOTAL(103,$E$10:E268))</f>
        <v>233</v>
      </c>
      <c r="B268" s="174" t="s">
        <v>769</v>
      </c>
      <c r="C268" s="51" t="s">
        <v>640</v>
      </c>
      <c r="D268" s="102" t="s">
        <v>139</v>
      </c>
      <c r="E268" s="151">
        <v>4</v>
      </c>
      <c r="F268" s="89"/>
      <c r="G268" s="177">
        <f t="shared" si="11"/>
        <v>0</v>
      </c>
    </row>
    <row r="269" spans="1:7" ht="25.5">
      <c r="A269" s="103" t="str">
        <f>CONCATENATE(SUBTOTAL(103,$E$10:E269))</f>
        <v>234</v>
      </c>
      <c r="B269" s="174" t="s">
        <v>769</v>
      </c>
      <c r="C269" s="51" t="s">
        <v>647</v>
      </c>
      <c r="D269" s="102" t="s">
        <v>139</v>
      </c>
      <c r="E269" s="151">
        <v>1</v>
      </c>
      <c r="F269" s="89"/>
      <c r="G269" s="177">
        <f t="shared" si="11"/>
        <v>0</v>
      </c>
    </row>
    <row r="270" spans="1:7" ht="25.5">
      <c r="A270" s="103" t="str">
        <f>CONCATENATE(SUBTOTAL(103,$E$10:E270))</f>
        <v>235</v>
      </c>
      <c r="B270" s="174" t="s">
        <v>769</v>
      </c>
      <c r="C270" s="51" t="s">
        <v>648</v>
      </c>
      <c r="D270" s="102" t="s">
        <v>139</v>
      </c>
      <c r="E270" s="151">
        <v>1</v>
      </c>
      <c r="F270" s="89"/>
      <c r="G270" s="177">
        <f t="shared" si="11"/>
        <v>0</v>
      </c>
    </row>
    <row r="271" spans="1:7">
      <c r="A271" s="103"/>
      <c r="B271" s="103"/>
      <c r="C271" s="126" t="s">
        <v>641</v>
      </c>
      <c r="D271" s="102"/>
      <c r="E271" s="148"/>
      <c r="F271" s="87"/>
      <c r="G271" s="189"/>
    </row>
    <row r="272" spans="1:7" ht="38.25">
      <c r="A272" s="103" t="str">
        <f>CONCATENATE(SUBTOTAL(103,$E$10:E272))</f>
        <v>236</v>
      </c>
      <c r="B272" s="174" t="s">
        <v>769</v>
      </c>
      <c r="C272" s="51" t="s">
        <v>642</v>
      </c>
      <c r="D272" s="102" t="s">
        <v>80</v>
      </c>
      <c r="E272" s="151">
        <v>1</v>
      </c>
      <c r="F272" s="89"/>
      <c r="G272" s="177">
        <f t="shared" ref="G272:G283" si="12">E272*F272</f>
        <v>0</v>
      </c>
    </row>
    <row r="273" spans="1:7" ht="25.5">
      <c r="A273" s="103" t="str">
        <f>CONCATENATE(SUBTOTAL(103,$E$10:E273))</f>
        <v>237</v>
      </c>
      <c r="B273" s="174" t="s">
        <v>769</v>
      </c>
      <c r="C273" s="51" t="s">
        <v>297</v>
      </c>
      <c r="D273" s="102" t="s">
        <v>139</v>
      </c>
      <c r="E273" s="151">
        <v>1</v>
      </c>
      <c r="F273" s="89"/>
      <c r="G273" s="177">
        <f t="shared" si="12"/>
        <v>0</v>
      </c>
    </row>
    <row r="274" spans="1:7">
      <c r="A274" s="103" t="str">
        <f>CONCATENATE(SUBTOTAL(103,$E$10:E274))</f>
        <v>238</v>
      </c>
      <c r="B274" s="174" t="s">
        <v>769</v>
      </c>
      <c r="C274" s="51" t="s">
        <v>90</v>
      </c>
      <c r="D274" s="102" t="s">
        <v>139</v>
      </c>
      <c r="E274" s="151">
        <v>8</v>
      </c>
      <c r="F274" s="89"/>
      <c r="G274" s="177">
        <f t="shared" si="12"/>
        <v>0</v>
      </c>
    </row>
    <row r="275" spans="1:7">
      <c r="A275" s="103" t="str">
        <f>CONCATENATE(SUBTOTAL(103,$E$10:E275))</f>
        <v>239</v>
      </c>
      <c r="B275" s="174" t="s">
        <v>769</v>
      </c>
      <c r="C275" s="51" t="s">
        <v>91</v>
      </c>
      <c r="D275" s="102" t="s">
        <v>139</v>
      </c>
      <c r="E275" s="151">
        <v>8</v>
      </c>
      <c r="F275" s="89"/>
      <c r="G275" s="177">
        <f t="shared" si="12"/>
        <v>0</v>
      </c>
    </row>
    <row r="276" spans="1:7">
      <c r="A276" s="103" t="str">
        <f>CONCATENATE(SUBTOTAL(103,$E$10:E276))</f>
        <v>240</v>
      </c>
      <c r="B276" s="174" t="s">
        <v>769</v>
      </c>
      <c r="C276" s="51" t="s">
        <v>92</v>
      </c>
      <c r="D276" s="102" t="s">
        <v>139</v>
      </c>
      <c r="E276" s="151">
        <v>8</v>
      </c>
      <c r="F276" s="89"/>
      <c r="G276" s="177">
        <f t="shared" si="12"/>
        <v>0</v>
      </c>
    </row>
    <row r="277" spans="1:7" ht="25.5">
      <c r="A277" s="103" t="str">
        <f>CONCATENATE(SUBTOTAL(103,$E$10:E277))</f>
        <v>241</v>
      </c>
      <c r="B277" s="174" t="s">
        <v>769</v>
      </c>
      <c r="C277" s="51" t="s">
        <v>643</v>
      </c>
      <c r="D277" s="102" t="s">
        <v>80</v>
      </c>
      <c r="E277" s="151">
        <v>6</v>
      </c>
      <c r="F277" s="89"/>
      <c r="G277" s="177">
        <f t="shared" si="12"/>
        <v>0</v>
      </c>
    </row>
    <row r="278" spans="1:7">
      <c r="A278" s="103" t="str">
        <f>CONCATENATE(SUBTOTAL(103,$E$10:E278))</f>
        <v>242</v>
      </c>
      <c r="B278" s="174" t="s">
        <v>769</v>
      </c>
      <c r="C278" s="51" t="s">
        <v>299</v>
      </c>
      <c r="D278" s="102" t="s">
        <v>139</v>
      </c>
      <c r="E278" s="151">
        <v>2</v>
      </c>
      <c r="F278" s="89"/>
      <c r="G278" s="177">
        <f t="shared" si="12"/>
        <v>0</v>
      </c>
    </row>
    <row r="279" spans="1:7">
      <c r="A279" s="103" t="str">
        <f>CONCATENATE(SUBTOTAL(103,$E$10:E279))</f>
        <v>243</v>
      </c>
      <c r="B279" s="174" t="s">
        <v>769</v>
      </c>
      <c r="C279" s="51" t="s">
        <v>644</v>
      </c>
      <c r="D279" s="102" t="s">
        <v>139</v>
      </c>
      <c r="E279" s="151">
        <v>2</v>
      </c>
      <c r="F279" s="89"/>
      <c r="G279" s="177">
        <f t="shared" si="12"/>
        <v>0</v>
      </c>
    </row>
    <row r="280" spans="1:7" ht="25.5">
      <c r="A280" s="103" t="str">
        <f>CONCATENATE(SUBTOTAL(103,$E$10:E280))</f>
        <v>244</v>
      </c>
      <c r="B280" s="174" t="s">
        <v>769</v>
      </c>
      <c r="C280" s="51" t="s">
        <v>645</v>
      </c>
      <c r="D280" s="102" t="s">
        <v>139</v>
      </c>
      <c r="E280" s="151">
        <v>4</v>
      </c>
      <c r="F280" s="89"/>
      <c r="G280" s="177">
        <f t="shared" si="12"/>
        <v>0</v>
      </c>
    </row>
    <row r="281" spans="1:7">
      <c r="A281" s="103" t="str">
        <f>CONCATENATE(SUBTOTAL(103,$E$10:E281))</f>
        <v>245</v>
      </c>
      <c r="B281" s="174" t="s">
        <v>769</v>
      </c>
      <c r="C281" s="51" t="s">
        <v>96</v>
      </c>
      <c r="D281" s="102" t="s">
        <v>14</v>
      </c>
      <c r="E281" s="151">
        <v>18</v>
      </c>
      <c r="F281" s="89"/>
      <c r="G281" s="177">
        <f t="shared" si="12"/>
        <v>0</v>
      </c>
    </row>
    <row r="282" spans="1:7">
      <c r="A282" s="103" t="str">
        <f>CONCATENATE(SUBTOTAL(103,$E$10:E282))</f>
        <v>246</v>
      </c>
      <c r="B282" s="174" t="s">
        <v>769</v>
      </c>
      <c r="C282" s="51" t="s">
        <v>97</v>
      </c>
      <c r="D282" s="102" t="s">
        <v>14</v>
      </c>
      <c r="E282" s="151">
        <v>94</v>
      </c>
      <c r="F282" s="89"/>
      <c r="G282" s="177">
        <f t="shared" si="12"/>
        <v>0</v>
      </c>
    </row>
    <row r="283" spans="1:7">
      <c r="A283" s="103" t="str">
        <f>CONCATENATE(SUBTOTAL(103,$E$10:E283))</f>
        <v>247</v>
      </c>
      <c r="B283" s="174" t="s">
        <v>769</v>
      </c>
      <c r="C283" s="51" t="s">
        <v>98</v>
      </c>
      <c r="D283" s="102" t="s">
        <v>14</v>
      </c>
      <c r="E283" s="151">
        <v>93</v>
      </c>
      <c r="F283" s="89"/>
      <c r="G283" s="177">
        <f t="shared" si="12"/>
        <v>0</v>
      </c>
    </row>
    <row r="284" spans="1:7">
      <c r="A284" s="103"/>
      <c r="B284" s="103"/>
      <c r="C284" s="130" t="s">
        <v>646</v>
      </c>
      <c r="D284" s="129"/>
      <c r="E284" s="152"/>
      <c r="F284" s="123"/>
      <c r="G284" s="188"/>
    </row>
    <row r="285" spans="1:7">
      <c r="A285" s="103"/>
      <c r="B285" s="103"/>
      <c r="C285" s="127" t="s">
        <v>639</v>
      </c>
      <c r="D285" s="102"/>
      <c r="E285" s="151"/>
      <c r="F285" s="89"/>
      <c r="G285" s="189"/>
    </row>
    <row r="286" spans="1:7">
      <c r="A286" s="103" t="str">
        <f>CONCATENATE(SUBTOTAL(103,$E$10:E286))</f>
        <v>248</v>
      </c>
      <c r="B286" s="174" t="s">
        <v>769</v>
      </c>
      <c r="C286" s="51" t="s">
        <v>79</v>
      </c>
      <c r="D286" s="102" t="s">
        <v>80</v>
      </c>
      <c r="E286" s="151">
        <v>7</v>
      </c>
      <c r="F286" s="89"/>
      <c r="G286" s="177">
        <f t="shared" ref="G286:G298" si="13">E286*F286</f>
        <v>0</v>
      </c>
    </row>
    <row r="287" spans="1:7">
      <c r="A287" s="103" t="str">
        <f>CONCATENATE(SUBTOTAL(103,$E$10:E287))</f>
        <v>249</v>
      </c>
      <c r="B287" s="174" t="s">
        <v>769</v>
      </c>
      <c r="C287" s="51" t="s">
        <v>81</v>
      </c>
      <c r="D287" s="102" t="s">
        <v>139</v>
      </c>
      <c r="E287" s="151">
        <v>7</v>
      </c>
      <c r="F287" s="89"/>
      <c r="G287" s="177">
        <f t="shared" si="13"/>
        <v>0</v>
      </c>
    </row>
    <row r="288" spans="1:7">
      <c r="A288" s="103" t="str">
        <f>CONCATENATE(SUBTOTAL(103,$E$10:E288))</f>
        <v>250</v>
      </c>
      <c r="B288" s="174" t="s">
        <v>769</v>
      </c>
      <c r="C288" s="51" t="s">
        <v>82</v>
      </c>
      <c r="D288" s="102" t="s">
        <v>139</v>
      </c>
      <c r="E288" s="151">
        <v>6</v>
      </c>
      <c r="F288" s="89"/>
      <c r="G288" s="177">
        <f t="shared" si="13"/>
        <v>0</v>
      </c>
    </row>
    <row r="289" spans="1:7">
      <c r="A289" s="103" t="str">
        <f>CONCATENATE(SUBTOTAL(103,$E$10:E289))</f>
        <v>251</v>
      </c>
      <c r="B289" s="174" t="s">
        <v>769</v>
      </c>
      <c r="C289" s="51" t="s">
        <v>83</v>
      </c>
      <c r="D289" s="102" t="s">
        <v>14</v>
      </c>
      <c r="E289" s="151">
        <v>347</v>
      </c>
      <c r="F289" s="89"/>
      <c r="G289" s="177">
        <f t="shared" si="13"/>
        <v>0</v>
      </c>
    </row>
    <row r="290" spans="1:7">
      <c r="A290" s="103" t="str">
        <f>CONCATENATE(SUBTOTAL(103,$E$10:E290))</f>
        <v>252</v>
      </c>
      <c r="B290" s="174" t="s">
        <v>769</v>
      </c>
      <c r="C290" s="51" t="s">
        <v>84</v>
      </c>
      <c r="D290" s="102" t="s">
        <v>80</v>
      </c>
      <c r="E290" s="151">
        <v>1</v>
      </c>
      <c r="F290" s="89"/>
      <c r="G290" s="177">
        <f t="shared" si="13"/>
        <v>0</v>
      </c>
    </row>
    <row r="291" spans="1:7">
      <c r="A291" s="103" t="str">
        <f>CONCATENATE(SUBTOTAL(103,$E$10:E291))</f>
        <v>253</v>
      </c>
      <c r="B291" s="174" t="s">
        <v>769</v>
      </c>
      <c r="C291" s="51" t="s">
        <v>85</v>
      </c>
      <c r="D291" s="102" t="s">
        <v>139</v>
      </c>
      <c r="E291" s="151">
        <v>1</v>
      </c>
      <c r="F291" s="89"/>
      <c r="G291" s="177">
        <f t="shared" si="13"/>
        <v>0</v>
      </c>
    </row>
    <row r="292" spans="1:7">
      <c r="A292" s="103" t="str">
        <f>CONCATENATE(SUBTOTAL(103,$E$10:E292))</f>
        <v>254</v>
      </c>
      <c r="B292" s="174" t="s">
        <v>769</v>
      </c>
      <c r="C292" s="51" t="s">
        <v>86</v>
      </c>
      <c r="D292" s="102" t="s">
        <v>139</v>
      </c>
      <c r="E292" s="151">
        <v>1</v>
      </c>
      <c r="F292" s="89"/>
      <c r="G292" s="177">
        <f t="shared" si="13"/>
        <v>0</v>
      </c>
    </row>
    <row r="293" spans="1:7">
      <c r="A293" s="103" t="str">
        <f>CONCATENATE(SUBTOTAL(103,$E$10:E293))</f>
        <v>255</v>
      </c>
      <c r="B293" s="174" t="s">
        <v>769</v>
      </c>
      <c r="C293" s="51" t="s">
        <v>87</v>
      </c>
      <c r="D293" s="102" t="s">
        <v>139</v>
      </c>
      <c r="E293" s="151">
        <v>3</v>
      </c>
      <c r="F293" s="89"/>
      <c r="G293" s="177">
        <f t="shared" si="13"/>
        <v>0</v>
      </c>
    </row>
    <row r="294" spans="1:7">
      <c r="A294" s="103" t="str">
        <f>CONCATENATE(SUBTOTAL(103,$E$10:E294))</f>
        <v>256</v>
      </c>
      <c r="B294" s="174" t="s">
        <v>769</v>
      </c>
      <c r="C294" s="51" t="s">
        <v>88</v>
      </c>
      <c r="D294" s="102" t="s">
        <v>139</v>
      </c>
      <c r="E294" s="151">
        <v>3</v>
      </c>
      <c r="F294" s="89"/>
      <c r="G294" s="177">
        <f t="shared" si="13"/>
        <v>0</v>
      </c>
    </row>
    <row r="295" spans="1:7">
      <c r="A295" s="103" t="str">
        <f>CONCATENATE(SUBTOTAL(103,$E$10:E295))</f>
        <v>257</v>
      </c>
      <c r="B295" s="174" t="s">
        <v>769</v>
      </c>
      <c r="C295" s="51" t="s">
        <v>89</v>
      </c>
      <c r="D295" s="102" t="s">
        <v>139</v>
      </c>
      <c r="E295" s="151">
        <v>3</v>
      </c>
      <c r="F295" s="89"/>
      <c r="G295" s="177">
        <f t="shared" si="13"/>
        <v>0</v>
      </c>
    </row>
    <row r="296" spans="1:7">
      <c r="A296" s="103" t="str">
        <f>CONCATENATE(SUBTOTAL(103,$E$10:E296))</f>
        <v>258</v>
      </c>
      <c r="B296" s="174" t="s">
        <v>769</v>
      </c>
      <c r="C296" s="51" t="s">
        <v>640</v>
      </c>
      <c r="D296" s="102" t="s">
        <v>139</v>
      </c>
      <c r="E296" s="151">
        <v>4</v>
      </c>
      <c r="F296" s="89"/>
      <c r="G296" s="177">
        <f t="shared" si="13"/>
        <v>0</v>
      </c>
    </row>
    <row r="297" spans="1:7" ht="25.5">
      <c r="A297" s="103" t="str">
        <f>CONCATENATE(SUBTOTAL(103,$E$10:E297))</f>
        <v>259</v>
      </c>
      <c r="B297" s="174" t="s">
        <v>769</v>
      </c>
      <c r="C297" s="51" t="s">
        <v>647</v>
      </c>
      <c r="D297" s="102" t="s">
        <v>139</v>
      </c>
      <c r="E297" s="151">
        <v>1</v>
      </c>
      <c r="F297" s="89"/>
      <c r="G297" s="177">
        <f t="shared" si="13"/>
        <v>0</v>
      </c>
    </row>
    <row r="298" spans="1:7" ht="25.5">
      <c r="A298" s="103" t="str">
        <f>CONCATENATE(SUBTOTAL(103,$E$10:E298))</f>
        <v>260</v>
      </c>
      <c r="B298" s="174" t="s">
        <v>769</v>
      </c>
      <c r="C298" s="51" t="s">
        <v>648</v>
      </c>
      <c r="D298" s="102" t="s">
        <v>139</v>
      </c>
      <c r="E298" s="151">
        <v>1</v>
      </c>
      <c r="F298" s="89"/>
      <c r="G298" s="177">
        <f t="shared" si="13"/>
        <v>0</v>
      </c>
    </row>
    <row r="299" spans="1:7">
      <c r="A299" s="103"/>
      <c r="B299" s="103"/>
      <c r="C299" s="126" t="s">
        <v>641</v>
      </c>
      <c r="D299" s="102"/>
      <c r="E299" s="151"/>
      <c r="F299" s="89"/>
      <c r="G299" s="189"/>
    </row>
    <row r="300" spans="1:7" ht="38.25">
      <c r="A300" s="103" t="str">
        <f>CONCATENATE(SUBTOTAL(103,$E$10:E300))</f>
        <v>261</v>
      </c>
      <c r="B300" s="174" t="s">
        <v>769</v>
      </c>
      <c r="C300" s="51" t="s">
        <v>642</v>
      </c>
      <c r="D300" s="102" t="s">
        <v>80</v>
      </c>
      <c r="E300" s="151">
        <v>1</v>
      </c>
      <c r="F300" s="89"/>
      <c r="G300" s="177">
        <f t="shared" ref="G300:G311" si="14">E300*F300</f>
        <v>0</v>
      </c>
    </row>
    <row r="301" spans="1:7" ht="25.5">
      <c r="A301" s="103" t="str">
        <f>CONCATENATE(SUBTOTAL(103,$E$10:E301))</f>
        <v>262</v>
      </c>
      <c r="B301" s="174" t="s">
        <v>769</v>
      </c>
      <c r="C301" s="51" t="s">
        <v>297</v>
      </c>
      <c r="D301" s="102" t="s">
        <v>139</v>
      </c>
      <c r="E301" s="151">
        <v>1</v>
      </c>
      <c r="F301" s="89"/>
      <c r="G301" s="177">
        <f t="shared" si="14"/>
        <v>0</v>
      </c>
    </row>
    <row r="302" spans="1:7">
      <c r="A302" s="103" t="str">
        <f>CONCATENATE(SUBTOTAL(103,$E$10:E302))</f>
        <v>263</v>
      </c>
      <c r="B302" s="174" t="s">
        <v>769</v>
      </c>
      <c r="C302" s="51" t="s">
        <v>90</v>
      </c>
      <c r="D302" s="102" t="s">
        <v>139</v>
      </c>
      <c r="E302" s="151">
        <v>7</v>
      </c>
      <c r="F302" s="89"/>
      <c r="G302" s="177">
        <f t="shared" si="14"/>
        <v>0</v>
      </c>
    </row>
    <row r="303" spans="1:7">
      <c r="A303" s="103" t="str">
        <f>CONCATENATE(SUBTOTAL(103,$E$10:E303))</f>
        <v>264</v>
      </c>
      <c r="B303" s="174" t="s">
        <v>769</v>
      </c>
      <c r="C303" s="51" t="s">
        <v>91</v>
      </c>
      <c r="D303" s="102" t="s">
        <v>139</v>
      </c>
      <c r="E303" s="151">
        <v>7</v>
      </c>
      <c r="F303" s="89"/>
      <c r="G303" s="177">
        <f t="shared" si="14"/>
        <v>0</v>
      </c>
    </row>
    <row r="304" spans="1:7">
      <c r="A304" s="103" t="str">
        <f>CONCATENATE(SUBTOTAL(103,$E$10:E304))</f>
        <v>265</v>
      </c>
      <c r="B304" s="174" t="s">
        <v>769</v>
      </c>
      <c r="C304" s="51" t="s">
        <v>92</v>
      </c>
      <c r="D304" s="102" t="s">
        <v>139</v>
      </c>
      <c r="E304" s="151">
        <v>7</v>
      </c>
      <c r="F304" s="89"/>
      <c r="G304" s="177">
        <f t="shared" si="14"/>
        <v>0</v>
      </c>
    </row>
    <row r="305" spans="1:7" ht="25.5">
      <c r="A305" s="103" t="str">
        <f>CONCATENATE(SUBTOTAL(103,$E$10:E305))</f>
        <v>266</v>
      </c>
      <c r="B305" s="174" t="s">
        <v>769</v>
      </c>
      <c r="C305" s="51" t="s">
        <v>643</v>
      </c>
      <c r="D305" s="102" t="s">
        <v>80</v>
      </c>
      <c r="E305" s="151">
        <v>6</v>
      </c>
      <c r="F305" s="89"/>
      <c r="G305" s="177">
        <f t="shared" si="14"/>
        <v>0</v>
      </c>
    </row>
    <row r="306" spans="1:7">
      <c r="A306" s="103" t="str">
        <f>CONCATENATE(SUBTOTAL(103,$E$10:E306))</f>
        <v>267</v>
      </c>
      <c r="B306" s="174" t="s">
        <v>769</v>
      </c>
      <c r="C306" s="51" t="s">
        <v>299</v>
      </c>
      <c r="D306" s="102" t="s">
        <v>139</v>
      </c>
      <c r="E306" s="151">
        <v>3</v>
      </c>
      <c r="F306" s="89"/>
      <c r="G306" s="177">
        <f t="shared" si="14"/>
        <v>0</v>
      </c>
    </row>
    <row r="307" spans="1:7">
      <c r="A307" s="103" t="str">
        <f>CONCATENATE(SUBTOTAL(103,$E$10:E307))</f>
        <v>268</v>
      </c>
      <c r="B307" s="174" t="s">
        <v>769</v>
      </c>
      <c r="C307" s="51" t="s">
        <v>644</v>
      </c>
      <c r="D307" s="102" t="s">
        <v>139</v>
      </c>
      <c r="E307" s="151">
        <v>3</v>
      </c>
      <c r="F307" s="89"/>
      <c r="G307" s="177">
        <f t="shared" si="14"/>
        <v>0</v>
      </c>
    </row>
    <row r="308" spans="1:7" ht="25.5">
      <c r="A308" s="103" t="str">
        <f>CONCATENATE(SUBTOTAL(103,$E$10:E308))</f>
        <v>269</v>
      </c>
      <c r="B308" s="174" t="s">
        <v>769</v>
      </c>
      <c r="C308" s="51" t="s">
        <v>645</v>
      </c>
      <c r="D308" s="102" t="s">
        <v>139</v>
      </c>
      <c r="E308" s="151">
        <v>4</v>
      </c>
      <c r="F308" s="89"/>
      <c r="G308" s="177">
        <f t="shared" si="14"/>
        <v>0</v>
      </c>
    </row>
    <row r="309" spans="1:7">
      <c r="A309" s="103" t="str">
        <f>CONCATENATE(SUBTOTAL(103,$E$10:E309))</f>
        <v>270</v>
      </c>
      <c r="B309" s="174" t="s">
        <v>769</v>
      </c>
      <c r="C309" s="51" t="s">
        <v>96</v>
      </c>
      <c r="D309" s="102" t="s">
        <v>14</v>
      </c>
      <c r="E309" s="151">
        <v>18</v>
      </c>
      <c r="F309" s="89"/>
      <c r="G309" s="177">
        <f t="shared" si="14"/>
        <v>0</v>
      </c>
    </row>
    <row r="310" spans="1:7">
      <c r="A310" s="103" t="str">
        <f>CONCATENATE(SUBTOTAL(103,$E$10:E310))</f>
        <v>271</v>
      </c>
      <c r="B310" s="174" t="s">
        <v>769</v>
      </c>
      <c r="C310" s="51" t="s">
        <v>97</v>
      </c>
      <c r="D310" s="102" t="s">
        <v>14</v>
      </c>
      <c r="E310" s="151">
        <v>158</v>
      </c>
      <c r="F310" s="89"/>
      <c r="G310" s="177">
        <f t="shared" si="14"/>
        <v>0</v>
      </c>
    </row>
    <row r="311" spans="1:7">
      <c r="A311" s="103" t="str">
        <f>CONCATENATE(SUBTOTAL(103,$E$10:E311))</f>
        <v>272</v>
      </c>
      <c r="B311" s="174" t="s">
        <v>769</v>
      </c>
      <c r="C311" s="51" t="s">
        <v>98</v>
      </c>
      <c r="D311" s="102" t="s">
        <v>14</v>
      </c>
      <c r="E311" s="151">
        <v>171</v>
      </c>
      <c r="F311" s="89"/>
      <c r="G311" s="177">
        <f t="shared" si="14"/>
        <v>0</v>
      </c>
    </row>
    <row r="312" spans="1:7">
      <c r="A312" s="103"/>
      <c r="B312" s="103"/>
      <c r="C312" s="130" t="s">
        <v>649</v>
      </c>
      <c r="D312" s="129"/>
      <c r="E312" s="152"/>
      <c r="F312" s="123"/>
      <c r="G312" s="188"/>
    </row>
    <row r="313" spans="1:7">
      <c r="A313" s="103"/>
      <c r="B313" s="103"/>
      <c r="C313" s="127" t="s">
        <v>639</v>
      </c>
      <c r="D313" s="102"/>
      <c r="E313" s="151"/>
      <c r="F313" s="89"/>
      <c r="G313" s="189"/>
    </row>
    <row r="314" spans="1:7">
      <c r="A314" s="103" t="str">
        <f>CONCATENATE(SUBTOTAL(103,$E$10:E314))</f>
        <v>273</v>
      </c>
      <c r="B314" s="174" t="s">
        <v>769</v>
      </c>
      <c r="C314" s="51" t="s">
        <v>79</v>
      </c>
      <c r="D314" s="102" t="s">
        <v>80</v>
      </c>
      <c r="E314" s="151">
        <v>6</v>
      </c>
      <c r="F314" s="89"/>
      <c r="G314" s="177">
        <f t="shared" ref="G314:G326" si="15">E314*F314</f>
        <v>0</v>
      </c>
    </row>
    <row r="315" spans="1:7">
      <c r="A315" s="103" t="str">
        <f>CONCATENATE(SUBTOTAL(103,$E$10:E315))</f>
        <v>274</v>
      </c>
      <c r="B315" s="174" t="s">
        <v>769</v>
      </c>
      <c r="C315" s="51" t="s">
        <v>81</v>
      </c>
      <c r="D315" s="102" t="s">
        <v>139</v>
      </c>
      <c r="E315" s="151">
        <v>6</v>
      </c>
      <c r="F315" s="89"/>
      <c r="G315" s="177">
        <f t="shared" si="15"/>
        <v>0</v>
      </c>
    </row>
    <row r="316" spans="1:7">
      <c r="A316" s="103" t="str">
        <f>CONCATENATE(SUBTOTAL(103,$E$10:E316))</f>
        <v>275</v>
      </c>
      <c r="B316" s="174" t="s">
        <v>769</v>
      </c>
      <c r="C316" s="51" t="s">
        <v>82</v>
      </c>
      <c r="D316" s="102" t="s">
        <v>139</v>
      </c>
      <c r="E316" s="151">
        <v>4</v>
      </c>
      <c r="F316" s="89"/>
      <c r="G316" s="177">
        <f t="shared" si="15"/>
        <v>0</v>
      </c>
    </row>
    <row r="317" spans="1:7">
      <c r="A317" s="103" t="str">
        <f>CONCATENATE(SUBTOTAL(103,$E$10:E317))</f>
        <v>276</v>
      </c>
      <c r="B317" s="174" t="s">
        <v>769</v>
      </c>
      <c r="C317" s="51" t="s">
        <v>83</v>
      </c>
      <c r="D317" s="102" t="s">
        <v>14</v>
      </c>
      <c r="E317" s="151">
        <v>163</v>
      </c>
      <c r="F317" s="89"/>
      <c r="G317" s="177">
        <f t="shared" si="15"/>
        <v>0</v>
      </c>
    </row>
    <row r="318" spans="1:7">
      <c r="A318" s="103" t="str">
        <f>CONCATENATE(SUBTOTAL(103,$E$10:E318))</f>
        <v>277</v>
      </c>
      <c r="B318" s="174" t="s">
        <v>769</v>
      </c>
      <c r="C318" s="51" t="s">
        <v>84</v>
      </c>
      <c r="D318" s="102" t="s">
        <v>80</v>
      </c>
      <c r="E318" s="151">
        <v>1</v>
      </c>
      <c r="F318" s="89"/>
      <c r="G318" s="177">
        <f t="shared" si="15"/>
        <v>0</v>
      </c>
    </row>
    <row r="319" spans="1:7">
      <c r="A319" s="103" t="str">
        <f>CONCATENATE(SUBTOTAL(103,$E$10:E319))</f>
        <v>278</v>
      </c>
      <c r="B319" s="174" t="s">
        <v>769</v>
      </c>
      <c r="C319" s="51" t="s">
        <v>85</v>
      </c>
      <c r="D319" s="102" t="s">
        <v>139</v>
      </c>
      <c r="E319" s="151">
        <v>1</v>
      </c>
      <c r="F319" s="89"/>
      <c r="G319" s="177">
        <f t="shared" si="15"/>
        <v>0</v>
      </c>
    </row>
    <row r="320" spans="1:7">
      <c r="A320" s="103" t="str">
        <f>CONCATENATE(SUBTOTAL(103,$E$10:E320))</f>
        <v>279</v>
      </c>
      <c r="B320" s="174" t="s">
        <v>769</v>
      </c>
      <c r="C320" s="51" t="s">
        <v>86</v>
      </c>
      <c r="D320" s="102" t="s">
        <v>139</v>
      </c>
      <c r="E320" s="151">
        <v>1</v>
      </c>
      <c r="F320" s="89"/>
      <c r="G320" s="177">
        <f t="shared" si="15"/>
        <v>0</v>
      </c>
    </row>
    <row r="321" spans="1:7">
      <c r="A321" s="103" t="str">
        <f>CONCATENATE(SUBTOTAL(103,$E$10:E321))</f>
        <v>280</v>
      </c>
      <c r="B321" s="174" t="s">
        <v>769</v>
      </c>
      <c r="C321" s="51" t="s">
        <v>87</v>
      </c>
      <c r="D321" s="102" t="s">
        <v>139</v>
      </c>
      <c r="E321" s="151">
        <v>2</v>
      </c>
      <c r="F321" s="89"/>
      <c r="G321" s="177">
        <f t="shared" si="15"/>
        <v>0</v>
      </c>
    </row>
    <row r="322" spans="1:7">
      <c r="A322" s="103" t="str">
        <f>CONCATENATE(SUBTOTAL(103,$E$10:E322))</f>
        <v>281</v>
      </c>
      <c r="B322" s="174" t="s">
        <v>769</v>
      </c>
      <c r="C322" s="51" t="s">
        <v>88</v>
      </c>
      <c r="D322" s="102" t="s">
        <v>139</v>
      </c>
      <c r="E322" s="151">
        <v>2</v>
      </c>
      <c r="F322" s="89"/>
      <c r="G322" s="177">
        <f t="shared" si="15"/>
        <v>0</v>
      </c>
    </row>
    <row r="323" spans="1:7">
      <c r="A323" s="103" t="str">
        <f>CONCATENATE(SUBTOTAL(103,$E$10:E323))</f>
        <v>282</v>
      </c>
      <c r="B323" s="174" t="s">
        <v>769</v>
      </c>
      <c r="C323" s="51" t="s">
        <v>89</v>
      </c>
      <c r="D323" s="102" t="s">
        <v>139</v>
      </c>
      <c r="E323" s="151">
        <v>2</v>
      </c>
      <c r="F323" s="89"/>
      <c r="G323" s="177">
        <f t="shared" si="15"/>
        <v>0</v>
      </c>
    </row>
    <row r="324" spans="1:7">
      <c r="A324" s="103" t="str">
        <f>CONCATENATE(SUBTOTAL(103,$E$10:E324))</f>
        <v>283</v>
      </c>
      <c r="B324" s="174" t="s">
        <v>769</v>
      </c>
      <c r="C324" s="51" t="s">
        <v>640</v>
      </c>
      <c r="D324" s="102" t="s">
        <v>139</v>
      </c>
      <c r="E324" s="151">
        <v>2</v>
      </c>
      <c r="F324" s="89"/>
      <c r="G324" s="177">
        <f t="shared" si="15"/>
        <v>0</v>
      </c>
    </row>
    <row r="325" spans="1:7" ht="25.5">
      <c r="A325" s="103" t="str">
        <f>CONCATENATE(SUBTOTAL(103,$E$10:E325))</f>
        <v>284</v>
      </c>
      <c r="B325" s="174" t="s">
        <v>769</v>
      </c>
      <c r="C325" s="51" t="s">
        <v>647</v>
      </c>
      <c r="D325" s="102" t="s">
        <v>139</v>
      </c>
      <c r="E325" s="151">
        <v>1</v>
      </c>
      <c r="F325" s="89"/>
      <c r="G325" s="177">
        <f t="shared" si="15"/>
        <v>0</v>
      </c>
    </row>
    <row r="326" spans="1:7" ht="25.5">
      <c r="A326" s="103" t="str">
        <f>CONCATENATE(SUBTOTAL(103,$E$10:E326))</f>
        <v>285</v>
      </c>
      <c r="B326" s="174" t="s">
        <v>769</v>
      </c>
      <c r="C326" s="51" t="s">
        <v>648</v>
      </c>
      <c r="D326" s="102" t="s">
        <v>139</v>
      </c>
      <c r="E326" s="151">
        <v>1</v>
      </c>
      <c r="F326" s="89"/>
      <c r="G326" s="177">
        <f t="shared" si="15"/>
        <v>0</v>
      </c>
    </row>
    <row r="327" spans="1:7">
      <c r="A327" s="103"/>
      <c r="B327" s="103"/>
      <c r="C327" s="126" t="s">
        <v>641</v>
      </c>
      <c r="D327" s="102"/>
      <c r="E327" s="151"/>
      <c r="F327" s="89"/>
      <c r="G327" s="189"/>
    </row>
    <row r="328" spans="1:7" ht="38.25">
      <c r="A328" s="103" t="str">
        <f>CONCATENATE(SUBTOTAL(103,$E$10:E328))</f>
        <v>286</v>
      </c>
      <c r="B328" s="174" t="s">
        <v>769</v>
      </c>
      <c r="C328" s="51" t="s">
        <v>642</v>
      </c>
      <c r="D328" s="102" t="s">
        <v>80</v>
      </c>
      <c r="E328" s="151">
        <v>1</v>
      </c>
      <c r="F328" s="89"/>
      <c r="G328" s="177">
        <f t="shared" ref="G328:G339" si="16">E328*F328</f>
        <v>0</v>
      </c>
    </row>
    <row r="329" spans="1:7" ht="25.5">
      <c r="A329" s="103" t="str">
        <f>CONCATENATE(SUBTOTAL(103,$E$10:E329))</f>
        <v>287</v>
      </c>
      <c r="B329" s="174" t="s">
        <v>769</v>
      </c>
      <c r="C329" s="51" t="s">
        <v>297</v>
      </c>
      <c r="D329" s="102" t="s">
        <v>139</v>
      </c>
      <c r="E329" s="151">
        <v>1</v>
      </c>
      <c r="F329" s="89"/>
      <c r="G329" s="177">
        <f t="shared" si="16"/>
        <v>0</v>
      </c>
    </row>
    <row r="330" spans="1:7">
      <c r="A330" s="103" t="str">
        <f>CONCATENATE(SUBTOTAL(103,$E$10:E330))</f>
        <v>288</v>
      </c>
      <c r="B330" s="174" t="s">
        <v>769</v>
      </c>
      <c r="C330" s="51" t="s">
        <v>90</v>
      </c>
      <c r="D330" s="102" t="s">
        <v>139</v>
      </c>
      <c r="E330" s="151">
        <v>6</v>
      </c>
      <c r="F330" s="89"/>
      <c r="G330" s="177">
        <f t="shared" si="16"/>
        <v>0</v>
      </c>
    </row>
    <row r="331" spans="1:7">
      <c r="A331" s="103" t="str">
        <f>CONCATENATE(SUBTOTAL(103,$E$10:E331))</f>
        <v>289</v>
      </c>
      <c r="B331" s="174" t="s">
        <v>769</v>
      </c>
      <c r="C331" s="51" t="s">
        <v>91</v>
      </c>
      <c r="D331" s="102" t="s">
        <v>139</v>
      </c>
      <c r="E331" s="151">
        <v>6</v>
      </c>
      <c r="F331" s="89"/>
      <c r="G331" s="177">
        <f t="shared" si="16"/>
        <v>0</v>
      </c>
    </row>
    <row r="332" spans="1:7">
      <c r="A332" s="103" t="str">
        <f>CONCATENATE(SUBTOTAL(103,$E$10:E332))</f>
        <v>290</v>
      </c>
      <c r="B332" s="174" t="s">
        <v>769</v>
      </c>
      <c r="C332" s="51" t="s">
        <v>92</v>
      </c>
      <c r="D332" s="102" t="s">
        <v>139</v>
      </c>
      <c r="E332" s="151">
        <v>6</v>
      </c>
      <c r="F332" s="89"/>
      <c r="G332" s="177">
        <f t="shared" si="16"/>
        <v>0</v>
      </c>
    </row>
    <row r="333" spans="1:7" ht="25.5">
      <c r="A333" s="103" t="str">
        <f>CONCATENATE(SUBTOTAL(103,$E$10:E333))</f>
        <v>291</v>
      </c>
      <c r="B333" s="174" t="s">
        <v>769</v>
      </c>
      <c r="C333" s="51" t="s">
        <v>643</v>
      </c>
      <c r="D333" s="102" t="s">
        <v>80</v>
      </c>
      <c r="E333" s="151">
        <v>4</v>
      </c>
      <c r="F333" s="89"/>
      <c r="G333" s="177">
        <f t="shared" si="16"/>
        <v>0</v>
      </c>
    </row>
    <row r="334" spans="1:7">
      <c r="A334" s="103" t="str">
        <f>CONCATENATE(SUBTOTAL(103,$E$10:E334))</f>
        <v>292</v>
      </c>
      <c r="B334" s="174" t="s">
        <v>769</v>
      </c>
      <c r="C334" s="51" t="s">
        <v>299</v>
      </c>
      <c r="D334" s="102" t="s">
        <v>139</v>
      </c>
      <c r="E334" s="151">
        <v>2</v>
      </c>
      <c r="F334" s="89"/>
      <c r="G334" s="177">
        <f t="shared" si="16"/>
        <v>0</v>
      </c>
    </row>
    <row r="335" spans="1:7">
      <c r="A335" s="103" t="str">
        <f>CONCATENATE(SUBTOTAL(103,$E$10:E335))</f>
        <v>293</v>
      </c>
      <c r="B335" s="174" t="s">
        <v>769</v>
      </c>
      <c r="C335" s="51" t="s">
        <v>644</v>
      </c>
      <c r="D335" s="102" t="s">
        <v>139</v>
      </c>
      <c r="E335" s="151">
        <v>2</v>
      </c>
      <c r="F335" s="89"/>
      <c r="G335" s="177">
        <f t="shared" si="16"/>
        <v>0</v>
      </c>
    </row>
    <row r="336" spans="1:7" ht="25.5">
      <c r="A336" s="103" t="str">
        <f>CONCATENATE(SUBTOTAL(103,$E$10:E336))</f>
        <v>294</v>
      </c>
      <c r="B336" s="174" t="s">
        <v>769</v>
      </c>
      <c r="C336" s="51" t="s">
        <v>645</v>
      </c>
      <c r="D336" s="102" t="s">
        <v>139</v>
      </c>
      <c r="E336" s="151">
        <v>2</v>
      </c>
      <c r="F336" s="89"/>
      <c r="G336" s="177">
        <f t="shared" si="16"/>
        <v>0</v>
      </c>
    </row>
    <row r="337" spans="1:7">
      <c r="A337" s="103" t="str">
        <f>CONCATENATE(SUBTOTAL(103,$E$10:E337))</f>
        <v>295</v>
      </c>
      <c r="B337" s="174" t="s">
        <v>769</v>
      </c>
      <c r="C337" s="51" t="s">
        <v>96</v>
      </c>
      <c r="D337" s="102" t="s">
        <v>14</v>
      </c>
      <c r="E337" s="151">
        <v>12</v>
      </c>
      <c r="F337" s="89"/>
      <c r="G337" s="177">
        <f t="shared" si="16"/>
        <v>0</v>
      </c>
    </row>
    <row r="338" spans="1:7">
      <c r="A338" s="103" t="str">
        <f>CONCATENATE(SUBTOTAL(103,$E$10:E338))</f>
        <v>296</v>
      </c>
      <c r="B338" s="174" t="s">
        <v>769</v>
      </c>
      <c r="C338" s="51" t="s">
        <v>97</v>
      </c>
      <c r="D338" s="102" t="s">
        <v>14</v>
      </c>
      <c r="E338" s="151">
        <v>52</v>
      </c>
      <c r="F338" s="89"/>
      <c r="G338" s="177">
        <f t="shared" si="16"/>
        <v>0</v>
      </c>
    </row>
    <row r="339" spans="1:7">
      <c r="A339" s="103" t="str">
        <f>CONCATENATE(SUBTOTAL(103,$E$10:E339))</f>
        <v>297</v>
      </c>
      <c r="B339" s="174" t="s">
        <v>769</v>
      </c>
      <c r="C339" s="51" t="s">
        <v>98</v>
      </c>
      <c r="D339" s="102" t="s">
        <v>14</v>
      </c>
      <c r="E339" s="151">
        <v>99</v>
      </c>
      <c r="F339" s="89"/>
      <c r="G339" s="177">
        <f t="shared" si="16"/>
        <v>0</v>
      </c>
    </row>
    <row r="340" spans="1:7">
      <c r="A340" s="103"/>
      <c r="B340" s="103"/>
      <c r="C340" s="130" t="s">
        <v>650</v>
      </c>
      <c r="D340" s="129"/>
      <c r="E340" s="152"/>
      <c r="F340" s="123"/>
      <c r="G340" s="188"/>
    </row>
    <row r="341" spans="1:7">
      <c r="A341" s="103"/>
      <c r="B341" s="103"/>
      <c r="C341" s="127" t="s">
        <v>639</v>
      </c>
      <c r="D341" s="102"/>
      <c r="E341" s="151"/>
      <c r="F341" s="89"/>
      <c r="G341" s="189"/>
    </row>
    <row r="342" spans="1:7">
      <c r="A342" s="103" t="str">
        <f>CONCATENATE(SUBTOTAL(103,$E$10:E342))</f>
        <v>298</v>
      </c>
      <c r="B342" s="174" t="s">
        <v>769</v>
      </c>
      <c r="C342" s="51" t="s">
        <v>79</v>
      </c>
      <c r="D342" s="102" t="s">
        <v>80</v>
      </c>
      <c r="E342" s="151">
        <v>5</v>
      </c>
      <c r="F342" s="89"/>
      <c r="G342" s="177">
        <f t="shared" ref="G342:G354" si="17">E342*F342</f>
        <v>0</v>
      </c>
    </row>
    <row r="343" spans="1:7">
      <c r="A343" s="103" t="str">
        <f>CONCATENATE(SUBTOTAL(103,$E$10:E343))</f>
        <v>299</v>
      </c>
      <c r="B343" s="174" t="s">
        <v>769</v>
      </c>
      <c r="C343" s="51" t="s">
        <v>81</v>
      </c>
      <c r="D343" s="102" t="s">
        <v>139</v>
      </c>
      <c r="E343" s="151">
        <v>5</v>
      </c>
      <c r="F343" s="89"/>
      <c r="G343" s="177">
        <f t="shared" si="17"/>
        <v>0</v>
      </c>
    </row>
    <row r="344" spans="1:7">
      <c r="A344" s="103" t="str">
        <f>CONCATENATE(SUBTOTAL(103,$E$10:E344))</f>
        <v>300</v>
      </c>
      <c r="B344" s="174" t="s">
        <v>769</v>
      </c>
      <c r="C344" s="51" t="s">
        <v>82</v>
      </c>
      <c r="D344" s="102" t="s">
        <v>139</v>
      </c>
      <c r="E344" s="151">
        <v>4</v>
      </c>
      <c r="F344" s="89"/>
      <c r="G344" s="177">
        <f t="shared" si="17"/>
        <v>0</v>
      </c>
    </row>
    <row r="345" spans="1:7">
      <c r="A345" s="103" t="str">
        <f>CONCATENATE(SUBTOTAL(103,$E$10:E345))</f>
        <v>301</v>
      </c>
      <c r="B345" s="174" t="s">
        <v>769</v>
      </c>
      <c r="C345" s="51" t="s">
        <v>83</v>
      </c>
      <c r="D345" s="102" t="s">
        <v>14</v>
      </c>
      <c r="E345" s="151">
        <v>144</v>
      </c>
      <c r="F345" s="89"/>
      <c r="G345" s="177">
        <f t="shared" si="17"/>
        <v>0</v>
      </c>
    </row>
    <row r="346" spans="1:7">
      <c r="A346" s="103" t="str">
        <f>CONCATENATE(SUBTOTAL(103,$E$10:E346))</f>
        <v>302</v>
      </c>
      <c r="B346" s="174" t="s">
        <v>769</v>
      </c>
      <c r="C346" s="51" t="s">
        <v>84</v>
      </c>
      <c r="D346" s="102" t="s">
        <v>80</v>
      </c>
      <c r="E346" s="151">
        <v>1</v>
      </c>
      <c r="F346" s="89"/>
      <c r="G346" s="177">
        <f t="shared" si="17"/>
        <v>0</v>
      </c>
    </row>
    <row r="347" spans="1:7">
      <c r="A347" s="103" t="str">
        <f>CONCATENATE(SUBTOTAL(103,$E$10:E347))</f>
        <v>303</v>
      </c>
      <c r="B347" s="174" t="s">
        <v>769</v>
      </c>
      <c r="C347" s="51" t="s">
        <v>85</v>
      </c>
      <c r="D347" s="102" t="s">
        <v>139</v>
      </c>
      <c r="E347" s="151">
        <v>1</v>
      </c>
      <c r="F347" s="89"/>
      <c r="G347" s="177">
        <f t="shared" si="17"/>
        <v>0</v>
      </c>
    </row>
    <row r="348" spans="1:7">
      <c r="A348" s="103" t="str">
        <f>CONCATENATE(SUBTOTAL(103,$E$10:E348))</f>
        <v>304</v>
      </c>
      <c r="B348" s="174" t="s">
        <v>769</v>
      </c>
      <c r="C348" s="51" t="s">
        <v>86</v>
      </c>
      <c r="D348" s="102" t="s">
        <v>139</v>
      </c>
      <c r="E348" s="151">
        <v>1</v>
      </c>
      <c r="F348" s="89"/>
      <c r="G348" s="177">
        <f t="shared" si="17"/>
        <v>0</v>
      </c>
    </row>
    <row r="349" spans="1:7">
      <c r="A349" s="103" t="str">
        <f>CONCATENATE(SUBTOTAL(103,$E$10:E349))</f>
        <v>305</v>
      </c>
      <c r="B349" s="174" t="s">
        <v>769</v>
      </c>
      <c r="C349" s="51" t="s">
        <v>87</v>
      </c>
      <c r="D349" s="102" t="s">
        <v>139</v>
      </c>
      <c r="E349" s="151">
        <v>2</v>
      </c>
      <c r="F349" s="89"/>
      <c r="G349" s="177">
        <f t="shared" si="17"/>
        <v>0</v>
      </c>
    </row>
    <row r="350" spans="1:7">
      <c r="A350" s="103" t="str">
        <f>CONCATENATE(SUBTOTAL(103,$E$10:E350))</f>
        <v>306</v>
      </c>
      <c r="B350" s="174" t="s">
        <v>769</v>
      </c>
      <c r="C350" s="51" t="s">
        <v>88</v>
      </c>
      <c r="D350" s="102" t="s">
        <v>139</v>
      </c>
      <c r="E350" s="151">
        <v>2</v>
      </c>
      <c r="F350" s="89"/>
      <c r="G350" s="177">
        <f t="shared" si="17"/>
        <v>0</v>
      </c>
    </row>
    <row r="351" spans="1:7">
      <c r="A351" s="103" t="str">
        <f>CONCATENATE(SUBTOTAL(103,$E$10:E351))</f>
        <v>307</v>
      </c>
      <c r="B351" s="174" t="s">
        <v>769</v>
      </c>
      <c r="C351" s="51" t="s">
        <v>89</v>
      </c>
      <c r="D351" s="102" t="s">
        <v>139</v>
      </c>
      <c r="E351" s="151">
        <v>2</v>
      </c>
      <c r="F351" s="89"/>
      <c r="G351" s="177">
        <f t="shared" si="17"/>
        <v>0</v>
      </c>
    </row>
    <row r="352" spans="1:7">
      <c r="A352" s="103" t="str">
        <f>CONCATENATE(SUBTOTAL(103,$E$10:E352))</f>
        <v>308</v>
      </c>
      <c r="B352" s="174" t="s">
        <v>769</v>
      </c>
      <c r="C352" s="51" t="s">
        <v>640</v>
      </c>
      <c r="D352" s="102" t="s">
        <v>139</v>
      </c>
      <c r="E352" s="151">
        <v>2</v>
      </c>
      <c r="F352" s="89"/>
      <c r="G352" s="177">
        <f t="shared" si="17"/>
        <v>0</v>
      </c>
    </row>
    <row r="353" spans="1:7" ht="25.5">
      <c r="A353" s="103" t="str">
        <f>CONCATENATE(SUBTOTAL(103,$E$10:E353))</f>
        <v>309</v>
      </c>
      <c r="B353" s="174" t="s">
        <v>769</v>
      </c>
      <c r="C353" s="51" t="s">
        <v>647</v>
      </c>
      <c r="D353" s="102" t="s">
        <v>139</v>
      </c>
      <c r="E353" s="151">
        <v>1</v>
      </c>
      <c r="F353" s="89"/>
      <c r="G353" s="177">
        <f t="shared" si="17"/>
        <v>0</v>
      </c>
    </row>
    <row r="354" spans="1:7" ht="25.5">
      <c r="A354" s="103" t="str">
        <f>CONCATENATE(SUBTOTAL(103,$E$10:E354))</f>
        <v>310</v>
      </c>
      <c r="B354" s="174" t="s">
        <v>769</v>
      </c>
      <c r="C354" s="51" t="s">
        <v>648</v>
      </c>
      <c r="D354" s="102" t="s">
        <v>139</v>
      </c>
      <c r="E354" s="151">
        <v>1</v>
      </c>
      <c r="F354" s="89"/>
      <c r="G354" s="177">
        <f t="shared" si="17"/>
        <v>0</v>
      </c>
    </row>
    <row r="355" spans="1:7">
      <c r="A355" s="103"/>
      <c r="B355" s="103"/>
      <c r="C355" s="126" t="s">
        <v>641</v>
      </c>
      <c r="D355" s="102"/>
      <c r="E355" s="151"/>
      <c r="F355" s="89"/>
      <c r="G355" s="189"/>
    </row>
    <row r="356" spans="1:7" ht="38.25">
      <c r="A356" s="103" t="str">
        <f>CONCATENATE(SUBTOTAL(103,$E$10:E356))</f>
        <v>311</v>
      </c>
      <c r="B356" s="174" t="s">
        <v>769</v>
      </c>
      <c r="C356" s="51" t="s">
        <v>642</v>
      </c>
      <c r="D356" s="102" t="s">
        <v>80</v>
      </c>
      <c r="E356" s="151">
        <v>1</v>
      </c>
      <c r="F356" s="89"/>
      <c r="G356" s="177">
        <f t="shared" ref="G356:G367" si="18">E356*F356</f>
        <v>0</v>
      </c>
    </row>
    <row r="357" spans="1:7" ht="25.5">
      <c r="A357" s="103" t="str">
        <f>CONCATENATE(SUBTOTAL(103,$E$10:E357))</f>
        <v>312</v>
      </c>
      <c r="B357" s="174" t="s">
        <v>769</v>
      </c>
      <c r="C357" s="51" t="s">
        <v>297</v>
      </c>
      <c r="D357" s="102" t="s">
        <v>139</v>
      </c>
      <c r="E357" s="151">
        <v>1</v>
      </c>
      <c r="F357" s="89"/>
      <c r="G357" s="177">
        <f t="shared" si="18"/>
        <v>0</v>
      </c>
    </row>
    <row r="358" spans="1:7">
      <c r="A358" s="103" t="str">
        <f>CONCATENATE(SUBTOTAL(103,$E$10:E358))</f>
        <v>313</v>
      </c>
      <c r="B358" s="174" t="s">
        <v>769</v>
      </c>
      <c r="C358" s="51" t="s">
        <v>90</v>
      </c>
      <c r="D358" s="102" t="s">
        <v>139</v>
      </c>
      <c r="E358" s="151">
        <v>5</v>
      </c>
      <c r="F358" s="89"/>
      <c r="G358" s="177">
        <f t="shared" si="18"/>
        <v>0</v>
      </c>
    </row>
    <row r="359" spans="1:7">
      <c r="A359" s="103" t="str">
        <f>CONCATENATE(SUBTOTAL(103,$E$10:E359))</f>
        <v>314</v>
      </c>
      <c r="B359" s="174" t="s">
        <v>769</v>
      </c>
      <c r="C359" s="51" t="s">
        <v>91</v>
      </c>
      <c r="D359" s="102" t="s">
        <v>139</v>
      </c>
      <c r="E359" s="151">
        <v>5</v>
      </c>
      <c r="F359" s="89"/>
      <c r="G359" s="177">
        <f t="shared" si="18"/>
        <v>0</v>
      </c>
    </row>
    <row r="360" spans="1:7">
      <c r="A360" s="103" t="str">
        <f>CONCATENATE(SUBTOTAL(103,$E$10:E360))</f>
        <v>315</v>
      </c>
      <c r="B360" s="174" t="s">
        <v>769</v>
      </c>
      <c r="C360" s="51" t="s">
        <v>92</v>
      </c>
      <c r="D360" s="102" t="s">
        <v>139</v>
      </c>
      <c r="E360" s="151">
        <v>5</v>
      </c>
      <c r="F360" s="89"/>
      <c r="G360" s="177">
        <f t="shared" si="18"/>
        <v>0</v>
      </c>
    </row>
    <row r="361" spans="1:7" ht="25.5">
      <c r="A361" s="103" t="str">
        <f>CONCATENATE(SUBTOTAL(103,$E$10:E361))</f>
        <v>316</v>
      </c>
      <c r="B361" s="174" t="s">
        <v>769</v>
      </c>
      <c r="C361" s="51" t="s">
        <v>643</v>
      </c>
      <c r="D361" s="102" t="s">
        <v>80</v>
      </c>
      <c r="E361" s="151">
        <v>4</v>
      </c>
      <c r="F361" s="89"/>
      <c r="G361" s="177">
        <f t="shared" si="18"/>
        <v>0</v>
      </c>
    </row>
    <row r="362" spans="1:7">
      <c r="A362" s="103" t="str">
        <f>CONCATENATE(SUBTOTAL(103,$E$10:E362))</f>
        <v>317</v>
      </c>
      <c r="B362" s="174" t="s">
        <v>769</v>
      </c>
      <c r="C362" s="51" t="s">
        <v>299</v>
      </c>
      <c r="D362" s="102" t="s">
        <v>139</v>
      </c>
      <c r="E362" s="151">
        <v>2</v>
      </c>
      <c r="F362" s="89"/>
      <c r="G362" s="177">
        <f t="shared" si="18"/>
        <v>0</v>
      </c>
    </row>
    <row r="363" spans="1:7">
      <c r="A363" s="103" t="str">
        <f>CONCATENATE(SUBTOTAL(103,$E$10:E363))</f>
        <v>318</v>
      </c>
      <c r="B363" s="174" t="s">
        <v>769</v>
      </c>
      <c r="C363" s="51" t="s">
        <v>644</v>
      </c>
      <c r="D363" s="102" t="s">
        <v>139</v>
      </c>
      <c r="E363" s="151">
        <v>2</v>
      </c>
      <c r="F363" s="89"/>
      <c r="G363" s="177">
        <f t="shared" si="18"/>
        <v>0</v>
      </c>
    </row>
    <row r="364" spans="1:7" ht="25.5">
      <c r="A364" s="103" t="str">
        <f>CONCATENATE(SUBTOTAL(103,$E$10:E364))</f>
        <v>319</v>
      </c>
      <c r="B364" s="174" t="s">
        <v>769</v>
      </c>
      <c r="C364" s="51" t="s">
        <v>645</v>
      </c>
      <c r="D364" s="102" t="s">
        <v>139</v>
      </c>
      <c r="E364" s="151">
        <v>2</v>
      </c>
      <c r="F364" s="89"/>
      <c r="G364" s="177">
        <f t="shared" si="18"/>
        <v>0</v>
      </c>
    </row>
    <row r="365" spans="1:7">
      <c r="A365" s="103" t="str">
        <f>CONCATENATE(SUBTOTAL(103,$E$10:E365))</f>
        <v>320</v>
      </c>
      <c r="B365" s="174" t="s">
        <v>769</v>
      </c>
      <c r="C365" s="51" t="s">
        <v>96</v>
      </c>
      <c r="D365" s="102" t="s">
        <v>14</v>
      </c>
      <c r="E365" s="151">
        <v>12</v>
      </c>
      <c r="F365" s="89"/>
      <c r="G365" s="177">
        <f t="shared" si="18"/>
        <v>0</v>
      </c>
    </row>
    <row r="366" spans="1:7">
      <c r="A366" s="103" t="str">
        <f>CONCATENATE(SUBTOTAL(103,$E$10:E366))</f>
        <v>321</v>
      </c>
      <c r="B366" s="174" t="s">
        <v>769</v>
      </c>
      <c r="C366" s="51" t="s">
        <v>97</v>
      </c>
      <c r="D366" s="102" t="s">
        <v>14</v>
      </c>
      <c r="E366" s="151">
        <v>61</v>
      </c>
      <c r="F366" s="89"/>
      <c r="G366" s="177">
        <f t="shared" si="18"/>
        <v>0</v>
      </c>
    </row>
    <row r="367" spans="1:7">
      <c r="A367" s="103" t="str">
        <f>CONCATENATE(SUBTOTAL(103,$E$10:E367))</f>
        <v>322</v>
      </c>
      <c r="B367" s="174" t="s">
        <v>769</v>
      </c>
      <c r="C367" s="51" t="s">
        <v>98</v>
      </c>
      <c r="D367" s="102" t="s">
        <v>14</v>
      </c>
      <c r="E367" s="151">
        <v>71</v>
      </c>
      <c r="F367" s="89"/>
      <c r="G367" s="177">
        <f t="shared" si="18"/>
        <v>0</v>
      </c>
    </row>
    <row r="368" spans="1:7">
      <c r="A368" s="103"/>
      <c r="B368" s="103"/>
      <c r="C368" s="131" t="s">
        <v>651</v>
      </c>
      <c r="D368" s="129"/>
      <c r="E368" s="152"/>
      <c r="F368" s="123"/>
      <c r="G368" s="188"/>
    </row>
    <row r="369" spans="1:7">
      <c r="A369" s="103"/>
      <c r="B369" s="103"/>
      <c r="C369" s="127" t="s">
        <v>639</v>
      </c>
      <c r="D369" s="102"/>
      <c r="E369" s="151"/>
      <c r="F369" s="89"/>
      <c r="G369" s="189"/>
    </row>
    <row r="370" spans="1:7">
      <c r="A370" s="103" t="str">
        <f>CONCATENATE(SUBTOTAL(103,$E$10:E370))</f>
        <v>323</v>
      </c>
      <c r="B370" s="174" t="s">
        <v>769</v>
      </c>
      <c r="C370" s="51" t="s">
        <v>79</v>
      </c>
      <c r="D370" s="102" t="s">
        <v>80</v>
      </c>
      <c r="E370" s="151">
        <v>4</v>
      </c>
      <c r="F370" s="89"/>
      <c r="G370" s="177">
        <f t="shared" ref="G370:G382" si="19">E370*F370</f>
        <v>0</v>
      </c>
    </row>
    <row r="371" spans="1:7">
      <c r="A371" s="103" t="str">
        <f>CONCATENATE(SUBTOTAL(103,$E$10:E371))</f>
        <v>324</v>
      </c>
      <c r="B371" s="174" t="s">
        <v>769</v>
      </c>
      <c r="C371" s="51" t="s">
        <v>81</v>
      </c>
      <c r="D371" s="102" t="s">
        <v>139</v>
      </c>
      <c r="E371" s="151">
        <v>4</v>
      </c>
      <c r="F371" s="89"/>
      <c r="G371" s="177">
        <f t="shared" si="19"/>
        <v>0</v>
      </c>
    </row>
    <row r="372" spans="1:7">
      <c r="A372" s="103" t="str">
        <f>CONCATENATE(SUBTOTAL(103,$E$10:E372))</f>
        <v>325</v>
      </c>
      <c r="B372" s="174" t="s">
        <v>769</v>
      </c>
      <c r="C372" s="51" t="s">
        <v>82</v>
      </c>
      <c r="D372" s="102" t="s">
        <v>139</v>
      </c>
      <c r="E372" s="151">
        <v>4</v>
      </c>
      <c r="F372" s="89"/>
      <c r="G372" s="177">
        <f t="shared" si="19"/>
        <v>0</v>
      </c>
    </row>
    <row r="373" spans="1:7">
      <c r="A373" s="103" t="str">
        <f>CONCATENATE(SUBTOTAL(103,$E$10:E373))</f>
        <v>326</v>
      </c>
      <c r="B373" s="174" t="s">
        <v>769</v>
      </c>
      <c r="C373" s="51" t="s">
        <v>83</v>
      </c>
      <c r="D373" s="102" t="s">
        <v>14</v>
      </c>
      <c r="E373" s="151">
        <v>130</v>
      </c>
      <c r="F373" s="89"/>
      <c r="G373" s="177">
        <f t="shared" si="19"/>
        <v>0</v>
      </c>
    </row>
    <row r="374" spans="1:7">
      <c r="A374" s="103" t="str">
        <f>CONCATENATE(SUBTOTAL(103,$E$10:E374))</f>
        <v>327</v>
      </c>
      <c r="B374" s="174" t="s">
        <v>769</v>
      </c>
      <c r="C374" s="51" t="s">
        <v>84</v>
      </c>
      <c r="D374" s="102" t="s">
        <v>80</v>
      </c>
      <c r="E374" s="151">
        <v>1</v>
      </c>
      <c r="F374" s="89"/>
      <c r="G374" s="177">
        <f t="shared" si="19"/>
        <v>0</v>
      </c>
    </row>
    <row r="375" spans="1:7">
      <c r="A375" s="103" t="str">
        <f>CONCATENATE(SUBTOTAL(103,$E$10:E375))</f>
        <v>328</v>
      </c>
      <c r="B375" s="174" t="s">
        <v>769</v>
      </c>
      <c r="C375" s="51" t="s">
        <v>85</v>
      </c>
      <c r="D375" s="102" t="s">
        <v>139</v>
      </c>
      <c r="E375" s="151">
        <v>1</v>
      </c>
      <c r="F375" s="89"/>
      <c r="G375" s="177">
        <f t="shared" si="19"/>
        <v>0</v>
      </c>
    </row>
    <row r="376" spans="1:7">
      <c r="A376" s="103" t="str">
        <f>CONCATENATE(SUBTOTAL(103,$E$10:E376))</f>
        <v>329</v>
      </c>
      <c r="B376" s="174" t="s">
        <v>769</v>
      </c>
      <c r="C376" s="51" t="s">
        <v>86</v>
      </c>
      <c r="D376" s="102" t="s">
        <v>139</v>
      </c>
      <c r="E376" s="151">
        <v>1</v>
      </c>
      <c r="F376" s="89"/>
      <c r="G376" s="177">
        <f t="shared" si="19"/>
        <v>0</v>
      </c>
    </row>
    <row r="377" spans="1:7">
      <c r="A377" s="103" t="str">
        <f>CONCATENATE(SUBTOTAL(103,$E$10:E377))</f>
        <v>330</v>
      </c>
      <c r="B377" s="174" t="s">
        <v>769</v>
      </c>
      <c r="C377" s="51" t="s">
        <v>87</v>
      </c>
      <c r="D377" s="102" t="s">
        <v>139</v>
      </c>
      <c r="E377" s="151">
        <v>2</v>
      </c>
      <c r="F377" s="89"/>
      <c r="G377" s="177">
        <f t="shared" si="19"/>
        <v>0</v>
      </c>
    </row>
    <row r="378" spans="1:7">
      <c r="A378" s="103" t="str">
        <f>CONCATENATE(SUBTOTAL(103,$E$10:E378))</f>
        <v>331</v>
      </c>
      <c r="B378" s="174" t="s">
        <v>769</v>
      </c>
      <c r="C378" s="51" t="s">
        <v>88</v>
      </c>
      <c r="D378" s="102" t="s">
        <v>139</v>
      </c>
      <c r="E378" s="151">
        <v>2</v>
      </c>
      <c r="F378" s="89"/>
      <c r="G378" s="177">
        <f t="shared" si="19"/>
        <v>0</v>
      </c>
    </row>
    <row r="379" spans="1:7">
      <c r="A379" s="103" t="str">
        <f>CONCATENATE(SUBTOTAL(103,$E$10:E379))</f>
        <v>332</v>
      </c>
      <c r="B379" s="174" t="s">
        <v>769</v>
      </c>
      <c r="C379" s="51" t="s">
        <v>89</v>
      </c>
      <c r="D379" s="102" t="s">
        <v>139</v>
      </c>
      <c r="E379" s="151">
        <v>2</v>
      </c>
      <c r="F379" s="89"/>
      <c r="G379" s="177">
        <f t="shared" si="19"/>
        <v>0</v>
      </c>
    </row>
    <row r="380" spans="1:7">
      <c r="A380" s="103" t="str">
        <f>CONCATENATE(SUBTOTAL(103,$E$10:E380))</f>
        <v>333</v>
      </c>
      <c r="B380" s="174" t="s">
        <v>769</v>
      </c>
      <c r="C380" s="51" t="s">
        <v>640</v>
      </c>
      <c r="D380" s="102" t="s">
        <v>139</v>
      </c>
      <c r="E380" s="151">
        <v>4</v>
      </c>
      <c r="F380" s="89"/>
      <c r="G380" s="177">
        <f t="shared" si="19"/>
        <v>0</v>
      </c>
    </row>
    <row r="381" spans="1:7" ht="25.5">
      <c r="A381" s="103" t="str">
        <f>CONCATENATE(SUBTOTAL(103,$E$10:E381))</f>
        <v>334</v>
      </c>
      <c r="B381" s="174" t="s">
        <v>769</v>
      </c>
      <c r="C381" s="51" t="s">
        <v>647</v>
      </c>
      <c r="D381" s="102" t="s">
        <v>139</v>
      </c>
      <c r="E381" s="151">
        <v>1</v>
      </c>
      <c r="F381" s="89"/>
      <c r="G381" s="177">
        <f t="shared" si="19"/>
        <v>0</v>
      </c>
    </row>
    <row r="382" spans="1:7" ht="25.5">
      <c r="A382" s="103" t="str">
        <f>CONCATENATE(SUBTOTAL(103,$E$10:E382))</f>
        <v>335</v>
      </c>
      <c r="B382" s="174" t="s">
        <v>769</v>
      </c>
      <c r="C382" s="51" t="s">
        <v>648</v>
      </c>
      <c r="D382" s="102" t="s">
        <v>139</v>
      </c>
      <c r="E382" s="151">
        <v>1</v>
      </c>
      <c r="F382" s="89"/>
      <c r="G382" s="177">
        <f t="shared" si="19"/>
        <v>0</v>
      </c>
    </row>
    <row r="383" spans="1:7">
      <c r="A383" s="103"/>
      <c r="B383" s="103"/>
      <c r="C383" s="126" t="s">
        <v>641</v>
      </c>
      <c r="D383" s="102"/>
      <c r="E383" s="151"/>
      <c r="F383" s="89"/>
      <c r="G383" s="189"/>
    </row>
    <row r="384" spans="1:7" ht="38.25">
      <c r="A384" s="103" t="str">
        <f>CONCATENATE(SUBTOTAL(103,$E$10:E384))</f>
        <v>336</v>
      </c>
      <c r="B384" s="174" t="s">
        <v>769</v>
      </c>
      <c r="C384" s="51" t="s">
        <v>642</v>
      </c>
      <c r="D384" s="102" t="s">
        <v>80</v>
      </c>
      <c r="E384" s="151">
        <v>1</v>
      </c>
      <c r="F384" s="89"/>
      <c r="G384" s="177">
        <f t="shared" ref="G384:G395" si="20">E384*F384</f>
        <v>0</v>
      </c>
    </row>
    <row r="385" spans="1:7" ht="25.5">
      <c r="A385" s="103" t="str">
        <f>CONCATENATE(SUBTOTAL(103,$E$10:E385))</f>
        <v>337</v>
      </c>
      <c r="B385" s="174" t="s">
        <v>769</v>
      </c>
      <c r="C385" s="51" t="s">
        <v>297</v>
      </c>
      <c r="D385" s="102" t="s">
        <v>139</v>
      </c>
      <c r="E385" s="151">
        <v>1</v>
      </c>
      <c r="F385" s="89"/>
      <c r="G385" s="177">
        <f t="shared" si="20"/>
        <v>0</v>
      </c>
    </row>
    <row r="386" spans="1:7">
      <c r="A386" s="103" t="str">
        <f>CONCATENATE(SUBTOTAL(103,$E$10:E386))</f>
        <v>338</v>
      </c>
      <c r="B386" s="174" t="s">
        <v>769</v>
      </c>
      <c r="C386" s="51" t="s">
        <v>90</v>
      </c>
      <c r="D386" s="102" t="s">
        <v>139</v>
      </c>
      <c r="E386" s="151">
        <v>4</v>
      </c>
      <c r="F386" s="89"/>
      <c r="G386" s="177">
        <f t="shared" si="20"/>
        <v>0</v>
      </c>
    </row>
    <row r="387" spans="1:7">
      <c r="A387" s="103" t="str">
        <f>CONCATENATE(SUBTOTAL(103,$E$10:E387))</f>
        <v>339</v>
      </c>
      <c r="B387" s="174" t="s">
        <v>769</v>
      </c>
      <c r="C387" s="51" t="s">
        <v>91</v>
      </c>
      <c r="D387" s="102" t="s">
        <v>139</v>
      </c>
      <c r="E387" s="151">
        <v>4</v>
      </c>
      <c r="F387" s="89"/>
      <c r="G387" s="177">
        <f t="shared" si="20"/>
        <v>0</v>
      </c>
    </row>
    <row r="388" spans="1:7">
      <c r="A388" s="103" t="str">
        <f>CONCATENATE(SUBTOTAL(103,$E$10:E388))</f>
        <v>340</v>
      </c>
      <c r="B388" s="174" t="s">
        <v>769</v>
      </c>
      <c r="C388" s="51" t="s">
        <v>92</v>
      </c>
      <c r="D388" s="102" t="s">
        <v>139</v>
      </c>
      <c r="E388" s="151">
        <v>4</v>
      </c>
      <c r="F388" s="89"/>
      <c r="G388" s="177">
        <f t="shared" si="20"/>
        <v>0</v>
      </c>
    </row>
    <row r="389" spans="1:7" ht="25.5">
      <c r="A389" s="103" t="str">
        <f>CONCATENATE(SUBTOTAL(103,$E$10:E389))</f>
        <v>341</v>
      </c>
      <c r="B389" s="174" t="s">
        <v>769</v>
      </c>
      <c r="C389" s="51" t="s">
        <v>643</v>
      </c>
      <c r="D389" s="102" t="s">
        <v>80</v>
      </c>
      <c r="E389" s="151">
        <v>8</v>
      </c>
      <c r="F389" s="89"/>
      <c r="G389" s="177">
        <f t="shared" si="20"/>
        <v>0</v>
      </c>
    </row>
    <row r="390" spans="1:7">
      <c r="A390" s="103" t="str">
        <f>CONCATENATE(SUBTOTAL(103,$E$10:E390))</f>
        <v>342</v>
      </c>
      <c r="B390" s="174" t="s">
        <v>769</v>
      </c>
      <c r="C390" s="51" t="s">
        <v>299</v>
      </c>
      <c r="D390" s="102" t="s">
        <v>139</v>
      </c>
      <c r="E390" s="151">
        <v>2</v>
      </c>
      <c r="F390" s="89"/>
      <c r="G390" s="177">
        <f t="shared" si="20"/>
        <v>0</v>
      </c>
    </row>
    <row r="391" spans="1:7">
      <c r="A391" s="103" t="str">
        <f>CONCATENATE(SUBTOTAL(103,$E$10:E391))</f>
        <v>343</v>
      </c>
      <c r="B391" s="174" t="s">
        <v>769</v>
      </c>
      <c r="C391" s="51" t="s">
        <v>644</v>
      </c>
      <c r="D391" s="102" t="s">
        <v>139</v>
      </c>
      <c r="E391" s="151">
        <v>2</v>
      </c>
      <c r="F391" s="89"/>
      <c r="G391" s="177">
        <f t="shared" si="20"/>
        <v>0</v>
      </c>
    </row>
    <row r="392" spans="1:7" ht="25.5">
      <c r="A392" s="103" t="str">
        <f>CONCATENATE(SUBTOTAL(103,$E$10:E392))</f>
        <v>344</v>
      </c>
      <c r="B392" s="174" t="s">
        <v>769</v>
      </c>
      <c r="C392" s="51" t="s">
        <v>645</v>
      </c>
      <c r="D392" s="102" t="s">
        <v>139</v>
      </c>
      <c r="E392" s="151">
        <v>4</v>
      </c>
      <c r="F392" s="89"/>
      <c r="G392" s="177">
        <f t="shared" si="20"/>
        <v>0</v>
      </c>
    </row>
    <row r="393" spans="1:7">
      <c r="A393" s="103" t="str">
        <f>CONCATENATE(SUBTOTAL(103,$E$10:E393))</f>
        <v>345</v>
      </c>
      <c r="B393" s="174" t="s">
        <v>769</v>
      </c>
      <c r="C393" s="51" t="s">
        <v>96</v>
      </c>
      <c r="D393" s="102" t="s">
        <v>14</v>
      </c>
      <c r="E393" s="151">
        <v>12</v>
      </c>
      <c r="F393" s="89"/>
      <c r="G393" s="177">
        <f t="shared" si="20"/>
        <v>0</v>
      </c>
    </row>
    <row r="394" spans="1:7">
      <c r="A394" s="103" t="str">
        <f>CONCATENATE(SUBTOTAL(103,$E$10:E394))</f>
        <v>346</v>
      </c>
      <c r="B394" s="174" t="s">
        <v>769</v>
      </c>
      <c r="C394" s="51" t="s">
        <v>97</v>
      </c>
      <c r="D394" s="102" t="s">
        <v>14</v>
      </c>
      <c r="E394" s="151">
        <v>60</v>
      </c>
      <c r="F394" s="89"/>
      <c r="G394" s="177">
        <f t="shared" si="20"/>
        <v>0</v>
      </c>
    </row>
    <row r="395" spans="1:7">
      <c r="A395" s="103" t="str">
        <f>CONCATENATE(SUBTOTAL(103,$E$10:E395))</f>
        <v>347</v>
      </c>
      <c r="B395" s="174" t="s">
        <v>769</v>
      </c>
      <c r="C395" s="51" t="s">
        <v>98</v>
      </c>
      <c r="D395" s="102" t="s">
        <v>14</v>
      </c>
      <c r="E395" s="151">
        <v>58</v>
      </c>
      <c r="F395" s="89"/>
      <c r="G395" s="177">
        <f t="shared" si="20"/>
        <v>0</v>
      </c>
    </row>
    <row r="396" spans="1:7">
      <c r="A396" s="103"/>
      <c r="B396" s="103"/>
      <c r="C396" s="131" t="s">
        <v>652</v>
      </c>
      <c r="D396" s="129"/>
      <c r="E396" s="152"/>
      <c r="F396" s="123"/>
      <c r="G396" s="188"/>
    </row>
    <row r="397" spans="1:7">
      <c r="A397" s="103"/>
      <c r="B397" s="103"/>
      <c r="C397" s="127" t="s">
        <v>639</v>
      </c>
      <c r="D397" s="102"/>
      <c r="E397" s="151"/>
      <c r="F397" s="89"/>
      <c r="G397" s="189"/>
    </row>
    <row r="398" spans="1:7">
      <c r="A398" s="103" t="str">
        <f>CONCATENATE(SUBTOTAL(103,$E$10:E398))</f>
        <v>348</v>
      </c>
      <c r="B398" s="174" t="s">
        <v>769</v>
      </c>
      <c r="C398" s="51" t="s">
        <v>79</v>
      </c>
      <c r="D398" s="102" t="s">
        <v>80</v>
      </c>
      <c r="E398" s="151">
        <v>2</v>
      </c>
      <c r="F398" s="89"/>
      <c r="G398" s="177">
        <f t="shared" ref="G398:G423" si="21">E398*F398</f>
        <v>0</v>
      </c>
    </row>
    <row r="399" spans="1:7">
      <c r="A399" s="103" t="str">
        <f>CONCATENATE(SUBTOTAL(103,$E$10:E399))</f>
        <v>349</v>
      </c>
      <c r="B399" s="174" t="s">
        <v>769</v>
      </c>
      <c r="C399" s="51" t="s">
        <v>81</v>
      </c>
      <c r="D399" s="102" t="s">
        <v>139</v>
      </c>
      <c r="E399" s="151">
        <v>2</v>
      </c>
      <c r="F399" s="89"/>
      <c r="G399" s="177">
        <f t="shared" si="21"/>
        <v>0</v>
      </c>
    </row>
    <row r="400" spans="1:7">
      <c r="A400" s="103" t="str">
        <f>CONCATENATE(SUBTOTAL(103,$E$10:E400))</f>
        <v>350</v>
      </c>
      <c r="B400" s="174" t="s">
        <v>769</v>
      </c>
      <c r="C400" s="51" t="s">
        <v>82</v>
      </c>
      <c r="D400" s="102" t="s">
        <v>139</v>
      </c>
      <c r="E400" s="151">
        <v>2</v>
      </c>
      <c r="F400" s="89"/>
      <c r="G400" s="177">
        <f t="shared" si="21"/>
        <v>0</v>
      </c>
    </row>
    <row r="401" spans="1:7">
      <c r="A401" s="103" t="str">
        <f>CONCATENATE(SUBTOTAL(103,$E$10:E401))</f>
        <v>351</v>
      </c>
      <c r="B401" s="174" t="s">
        <v>769</v>
      </c>
      <c r="C401" s="51" t="s">
        <v>83</v>
      </c>
      <c r="D401" s="102" t="s">
        <v>14</v>
      </c>
      <c r="E401" s="151">
        <v>132</v>
      </c>
      <c r="F401" s="89"/>
      <c r="G401" s="177">
        <f t="shared" si="21"/>
        <v>0</v>
      </c>
    </row>
    <row r="402" spans="1:7">
      <c r="A402" s="103" t="str">
        <f>CONCATENATE(SUBTOTAL(103,$E$10:E402))</f>
        <v>352</v>
      </c>
      <c r="B402" s="174" t="s">
        <v>769</v>
      </c>
      <c r="C402" s="51" t="s">
        <v>84</v>
      </c>
      <c r="D402" s="102" t="s">
        <v>80</v>
      </c>
      <c r="E402" s="151">
        <v>1</v>
      </c>
      <c r="F402" s="89"/>
      <c r="G402" s="177">
        <f t="shared" si="21"/>
        <v>0</v>
      </c>
    </row>
    <row r="403" spans="1:7">
      <c r="A403" s="103" t="str">
        <f>CONCATENATE(SUBTOTAL(103,$E$10:E403))</f>
        <v>353</v>
      </c>
      <c r="B403" s="174" t="s">
        <v>769</v>
      </c>
      <c r="C403" s="51" t="s">
        <v>85</v>
      </c>
      <c r="D403" s="102" t="s">
        <v>139</v>
      </c>
      <c r="E403" s="151">
        <v>1</v>
      </c>
      <c r="F403" s="89"/>
      <c r="G403" s="177">
        <f t="shared" si="21"/>
        <v>0</v>
      </c>
    </row>
    <row r="404" spans="1:7">
      <c r="A404" s="103" t="str">
        <f>CONCATENATE(SUBTOTAL(103,$E$10:E404))</f>
        <v>354</v>
      </c>
      <c r="B404" s="174" t="s">
        <v>769</v>
      </c>
      <c r="C404" s="51" t="s">
        <v>86</v>
      </c>
      <c r="D404" s="102" t="s">
        <v>139</v>
      </c>
      <c r="E404" s="151">
        <v>1</v>
      </c>
      <c r="F404" s="89"/>
      <c r="G404" s="177">
        <f t="shared" si="21"/>
        <v>0</v>
      </c>
    </row>
    <row r="405" spans="1:7">
      <c r="A405" s="103" t="str">
        <f>CONCATENATE(SUBTOTAL(103,$E$10:E405))</f>
        <v>355</v>
      </c>
      <c r="B405" s="174" t="s">
        <v>769</v>
      </c>
      <c r="C405" s="51" t="s">
        <v>87</v>
      </c>
      <c r="D405" s="102" t="s">
        <v>139</v>
      </c>
      <c r="E405" s="151">
        <v>2</v>
      </c>
      <c r="F405" s="89"/>
      <c r="G405" s="177">
        <f t="shared" si="21"/>
        <v>0</v>
      </c>
    </row>
    <row r="406" spans="1:7">
      <c r="A406" s="103" t="str">
        <f>CONCATENATE(SUBTOTAL(103,$E$10:E406))</f>
        <v>356</v>
      </c>
      <c r="B406" s="174" t="s">
        <v>769</v>
      </c>
      <c r="C406" s="51" t="s">
        <v>88</v>
      </c>
      <c r="D406" s="102" t="s">
        <v>139</v>
      </c>
      <c r="E406" s="151">
        <v>2</v>
      </c>
      <c r="F406" s="89"/>
      <c r="G406" s="177">
        <f t="shared" si="21"/>
        <v>0</v>
      </c>
    </row>
    <row r="407" spans="1:7">
      <c r="A407" s="103" t="str">
        <f>CONCATENATE(SUBTOTAL(103,$E$10:E407))</f>
        <v>357</v>
      </c>
      <c r="B407" s="174" t="s">
        <v>769</v>
      </c>
      <c r="C407" s="51" t="s">
        <v>89</v>
      </c>
      <c r="D407" s="102" t="s">
        <v>139</v>
      </c>
      <c r="E407" s="151">
        <v>2</v>
      </c>
      <c r="F407" s="89"/>
      <c r="G407" s="177">
        <f t="shared" si="21"/>
        <v>0</v>
      </c>
    </row>
    <row r="408" spans="1:7">
      <c r="A408" s="103" t="str">
        <f>CONCATENATE(SUBTOTAL(103,$E$10:E408))</f>
        <v>358</v>
      </c>
      <c r="B408" s="174" t="s">
        <v>769</v>
      </c>
      <c r="C408" s="51" t="s">
        <v>640</v>
      </c>
      <c r="D408" s="102" t="s">
        <v>139</v>
      </c>
      <c r="E408" s="151">
        <v>2</v>
      </c>
      <c r="F408" s="89"/>
      <c r="G408" s="177">
        <f t="shared" si="21"/>
        <v>0</v>
      </c>
    </row>
    <row r="409" spans="1:7" ht="25.5">
      <c r="A409" s="103" t="str">
        <f>CONCATENATE(SUBTOTAL(103,$E$10:E409))</f>
        <v>359</v>
      </c>
      <c r="B409" s="174" t="s">
        <v>769</v>
      </c>
      <c r="C409" s="51" t="s">
        <v>647</v>
      </c>
      <c r="D409" s="102" t="s">
        <v>139</v>
      </c>
      <c r="E409" s="151">
        <v>1</v>
      </c>
      <c r="F409" s="89"/>
      <c r="G409" s="177">
        <f t="shared" si="21"/>
        <v>0</v>
      </c>
    </row>
    <row r="410" spans="1:7" ht="25.5">
      <c r="A410" s="103" t="str">
        <f>CONCATENATE(SUBTOTAL(103,$E$10:E410))</f>
        <v>360</v>
      </c>
      <c r="B410" s="174" t="s">
        <v>769</v>
      </c>
      <c r="C410" s="51" t="s">
        <v>648</v>
      </c>
      <c r="D410" s="102" t="s">
        <v>139</v>
      </c>
      <c r="E410" s="151">
        <v>1</v>
      </c>
      <c r="F410" s="89"/>
      <c r="G410" s="177">
        <f t="shared" si="21"/>
        <v>0</v>
      </c>
    </row>
    <row r="411" spans="1:7">
      <c r="A411" s="103"/>
      <c r="B411" s="103"/>
      <c r="C411" s="126" t="s">
        <v>641</v>
      </c>
      <c r="D411" s="102"/>
      <c r="E411" s="151"/>
      <c r="F411" s="89"/>
      <c r="G411" s="177"/>
    </row>
    <row r="412" spans="1:7" ht="38.25">
      <c r="A412" s="103" t="str">
        <f>CONCATENATE(SUBTOTAL(103,$E$10:E412))</f>
        <v>361</v>
      </c>
      <c r="B412" s="174" t="s">
        <v>769</v>
      </c>
      <c r="C412" s="51" t="s">
        <v>642</v>
      </c>
      <c r="D412" s="102" t="s">
        <v>80</v>
      </c>
      <c r="E412" s="151">
        <v>1</v>
      </c>
      <c r="F412" s="89"/>
      <c r="G412" s="177">
        <f t="shared" si="21"/>
        <v>0</v>
      </c>
    </row>
    <row r="413" spans="1:7" ht="25.5">
      <c r="A413" s="103" t="str">
        <f>CONCATENATE(SUBTOTAL(103,$E$10:E413))</f>
        <v>362</v>
      </c>
      <c r="B413" s="174" t="s">
        <v>769</v>
      </c>
      <c r="C413" s="51" t="s">
        <v>297</v>
      </c>
      <c r="D413" s="102" t="s">
        <v>139</v>
      </c>
      <c r="E413" s="151">
        <v>1</v>
      </c>
      <c r="F413" s="89"/>
      <c r="G413" s="177">
        <f t="shared" si="21"/>
        <v>0</v>
      </c>
    </row>
    <row r="414" spans="1:7">
      <c r="A414" s="103" t="str">
        <f>CONCATENATE(SUBTOTAL(103,$E$10:E414))</f>
        <v>363</v>
      </c>
      <c r="B414" s="174" t="s">
        <v>769</v>
      </c>
      <c r="C414" s="51" t="s">
        <v>90</v>
      </c>
      <c r="D414" s="102" t="s">
        <v>139</v>
      </c>
      <c r="E414" s="151">
        <v>2</v>
      </c>
      <c r="F414" s="89"/>
      <c r="G414" s="177">
        <f t="shared" si="21"/>
        <v>0</v>
      </c>
    </row>
    <row r="415" spans="1:7">
      <c r="A415" s="103" t="str">
        <f>CONCATENATE(SUBTOTAL(103,$E$10:E415))</f>
        <v>364</v>
      </c>
      <c r="B415" s="174" t="s">
        <v>769</v>
      </c>
      <c r="C415" s="51" t="s">
        <v>91</v>
      </c>
      <c r="D415" s="102" t="s">
        <v>139</v>
      </c>
      <c r="E415" s="151">
        <v>2</v>
      </c>
      <c r="F415" s="89"/>
      <c r="G415" s="177">
        <f t="shared" si="21"/>
        <v>0</v>
      </c>
    </row>
    <row r="416" spans="1:7">
      <c r="A416" s="103" t="str">
        <f>CONCATENATE(SUBTOTAL(103,$E$10:E416))</f>
        <v>365</v>
      </c>
      <c r="B416" s="174" t="s">
        <v>769</v>
      </c>
      <c r="C416" s="51" t="s">
        <v>92</v>
      </c>
      <c r="D416" s="102" t="s">
        <v>139</v>
      </c>
      <c r="E416" s="151">
        <v>2</v>
      </c>
      <c r="F416" s="89"/>
      <c r="G416" s="177">
        <f t="shared" si="21"/>
        <v>0</v>
      </c>
    </row>
    <row r="417" spans="1:7" ht="25.5">
      <c r="A417" s="103" t="str">
        <f>CONCATENATE(SUBTOTAL(103,$E$10:E417))</f>
        <v>366</v>
      </c>
      <c r="B417" s="174" t="s">
        <v>769</v>
      </c>
      <c r="C417" s="51" t="s">
        <v>643</v>
      </c>
      <c r="D417" s="102" t="s">
        <v>80</v>
      </c>
      <c r="E417" s="151">
        <v>2</v>
      </c>
      <c r="F417" s="89"/>
      <c r="G417" s="177">
        <f t="shared" si="21"/>
        <v>0</v>
      </c>
    </row>
    <row r="418" spans="1:7">
      <c r="A418" s="103" t="str">
        <f>CONCATENATE(SUBTOTAL(103,$E$10:E418))</f>
        <v>367</v>
      </c>
      <c r="B418" s="174" t="s">
        <v>769</v>
      </c>
      <c r="C418" s="51" t="s">
        <v>299</v>
      </c>
      <c r="D418" s="102" t="s">
        <v>139</v>
      </c>
      <c r="E418" s="151">
        <v>2</v>
      </c>
      <c r="F418" s="89"/>
      <c r="G418" s="177">
        <f t="shared" si="21"/>
        <v>0</v>
      </c>
    </row>
    <row r="419" spans="1:7">
      <c r="A419" s="103" t="str">
        <f>CONCATENATE(SUBTOTAL(103,$E$10:E419))</f>
        <v>368</v>
      </c>
      <c r="B419" s="174" t="s">
        <v>769</v>
      </c>
      <c r="C419" s="51" t="s">
        <v>644</v>
      </c>
      <c r="D419" s="102" t="s">
        <v>139</v>
      </c>
      <c r="E419" s="151">
        <v>2</v>
      </c>
      <c r="F419" s="89"/>
      <c r="G419" s="177">
        <f t="shared" si="21"/>
        <v>0</v>
      </c>
    </row>
    <row r="420" spans="1:7" ht="25.5">
      <c r="A420" s="103" t="str">
        <f>CONCATENATE(SUBTOTAL(103,$E$10:E420))</f>
        <v>369</v>
      </c>
      <c r="B420" s="174" t="s">
        <v>769</v>
      </c>
      <c r="C420" s="51" t="s">
        <v>645</v>
      </c>
      <c r="D420" s="102" t="s">
        <v>139</v>
      </c>
      <c r="E420" s="151">
        <v>2</v>
      </c>
      <c r="F420" s="89"/>
      <c r="G420" s="177">
        <f t="shared" si="21"/>
        <v>0</v>
      </c>
    </row>
    <row r="421" spans="1:7">
      <c r="A421" s="103" t="str">
        <f>CONCATENATE(SUBTOTAL(103,$E$10:E421))</f>
        <v>370</v>
      </c>
      <c r="B421" s="174" t="s">
        <v>769</v>
      </c>
      <c r="C421" s="51" t="s">
        <v>96</v>
      </c>
      <c r="D421" s="102" t="s">
        <v>14</v>
      </c>
      <c r="E421" s="151">
        <v>6</v>
      </c>
      <c r="F421" s="89"/>
      <c r="G421" s="177">
        <f t="shared" si="21"/>
        <v>0</v>
      </c>
    </row>
    <row r="422" spans="1:7">
      <c r="A422" s="103" t="str">
        <f>CONCATENATE(SUBTOTAL(103,$E$10:E422))</f>
        <v>371</v>
      </c>
      <c r="B422" s="174" t="s">
        <v>769</v>
      </c>
      <c r="C422" s="51" t="s">
        <v>97</v>
      </c>
      <c r="D422" s="102" t="s">
        <v>14</v>
      </c>
      <c r="E422" s="151">
        <v>48</v>
      </c>
      <c r="F422" s="89"/>
      <c r="G422" s="177">
        <f t="shared" si="21"/>
        <v>0</v>
      </c>
    </row>
    <row r="423" spans="1:7">
      <c r="A423" s="103" t="str">
        <f>CONCATENATE(SUBTOTAL(103,$E$10:E423))</f>
        <v>372</v>
      </c>
      <c r="B423" s="174" t="s">
        <v>769</v>
      </c>
      <c r="C423" s="51" t="s">
        <v>98</v>
      </c>
      <c r="D423" s="102" t="s">
        <v>14</v>
      </c>
      <c r="E423" s="151">
        <v>78</v>
      </c>
      <c r="F423" s="89"/>
      <c r="G423" s="177">
        <f t="shared" si="21"/>
        <v>0</v>
      </c>
    </row>
    <row r="424" spans="1:7" ht="25.5">
      <c r="A424" s="103"/>
      <c r="B424" s="103"/>
      <c r="C424" s="131" t="s">
        <v>653</v>
      </c>
      <c r="D424" s="129"/>
      <c r="E424" s="152"/>
      <c r="F424" s="123"/>
      <c r="G424" s="188"/>
    </row>
    <row r="425" spans="1:7">
      <c r="A425" s="103"/>
      <c r="B425" s="103"/>
      <c r="C425" s="127" t="s">
        <v>639</v>
      </c>
      <c r="D425" s="102"/>
      <c r="E425" s="151"/>
      <c r="F425" s="89"/>
      <c r="G425" s="189"/>
    </row>
    <row r="426" spans="1:7">
      <c r="A426" s="103" t="str">
        <f>CONCATENATE(SUBTOTAL(103,$E$10:E426))</f>
        <v>373</v>
      </c>
      <c r="B426" s="174" t="s">
        <v>769</v>
      </c>
      <c r="C426" s="51" t="s">
        <v>79</v>
      </c>
      <c r="D426" s="102" t="s">
        <v>80</v>
      </c>
      <c r="E426" s="151">
        <v>8</v>
      </c>
      <c r="F426" s="89"/>
      <c r="G426" s="177">
        <f t="shared" ref="G426:G438" si="22">E426*F426</f>
        <v>0</v>
      </c>
    </row>
    <row r="427" spans="1:7">
      <c r="A427" s="103" t="str">
        <f>CONCATENATE(SUBTOTAL(103,$E$10:E427))</f>
        <v>374</v>
      </c>
      <c r="B427" s="174" t="s">
        <v>769</v>
      </c>
      <c r="C427" s="51" t="s">
        <v>81</v>
      </c>
      <c r="D427" s="102" t="s">
        <v>139</v>
      </c>
      <c r="E427" s="151">
        <v>6</v>
      </c>
      <c r="F427" s="89"/>
      <c r="G427" s="177">
        <f t="shared" si="22"/>
        <v>0</v>
      </c>
    </row>
    <row r="428" spans="1:7">
      <c r="A428" s="103" t="str">
        <f>CONCATENATE(SUBTOTAL(103,$E$10:E428))</f>
        <v>375</v>
      </c>
      <c r="B428" s="174" t="s">
        <v>769</v>
      </c>
      <c r="C428" s="51" t="s">
        <v>99</v>
      </c>
      <c r="D428" s="102" t="s">
        <v>139</v>
      </c>
      <c r="E428" s="151">
        <v>3</v>
      </c>
      <c r="F428" s="89"/>
      <c r="G428" s="177">
        <f t="shared" si="22"/>
        <v>0</v>
      </c>
    </row>
    <row r="429" spans="1:7">
      <c r="A429" s="103" t="str">
        <f>CONCATENATE(SUBTOTAL(103,$E$10:E429))</f>
        <v>376</v>
      </c>
      <c r="B429" s="174" t="s">
        <v>769</v>
      </c>
      <c r="C429" s="51" t="s">
        <v>82</v>
      </c>
      <c r="D429" s="102" t="s">
        <v>139</v>
      </c>
      <c r="E429" s="151">
        <v>17</v>
      </c>
      <c r="F429" s="89"/>
      <c r="G429" s="177">
        <f t="shared" si="22"/>
        <v>0</v>
      </c>
    </row>
    <row r="430" spans="1:7">
      <c r="A430" s="103" t="str">
        <f>CONCATENATE(SUBTOTAL(103,$E$10:E430))</f>
        <v>377</v>
      </c>
      <c r="B430" s="174" t="s">
        <v>769</v>
      </c>
      <c r="C430" s="51" t="s">
        <v>83</v>
      </c>
      <c r="D430" s="102" t="s">
        <v>14</v>
      </c>
      <c r="E430" s="151">
        <v>344</v>
      </c>
      <c r="F430" s="89"/>
      <c r="G430" s="177">
        <f t="shared" si="22"/>
        <v>0</v>
      </c>
    </row>
    <row r="431" spans="1:7">
      <c r="A431" s="103" t="str">
        <f>CONCATENATE(SUBTOTAL(103,$E$10:E431))</f>
        <v>378</v>
      </c>
      <c r="B431" s="174" t="s">
        <v>769</v>
      </c>
      <c r="C431" s="51" t="s">
        <v>84</v>
      </c>
      <c r="D431" s="102" t="s">
        <v>80</v>
      </c>
      <c r="E431" s="151">
        <v>1</v>
      </c>
      <c r="F431" s="89"/>
      <c r="G431" s="177">
        <f t="shared" si="22"/>
        <v>0</v>
      </c>
    </row>
    <row r="432" spans="1:7">
      <c r="A432" s="103" t="str">
        <f>CONCATENATE(SUBTOTAL(103,$E$10:E432))</f>
        <v>379</v>
      </c>
      <c r="B432" s="174" t="s">
        <v>769</v>
      </c>
      <c r="C432" s="51" t="s">
        <v>85</v>
      </c>
      <c r="D432" s="102" t="s">
        <v>139</v>
      </c>
      <c r="E432" s="151">
        <v>1</v>
      </c>
      <c r="F432" s="89"/>
      <c r="G432" s="177">
        <f t="shared" si="22"/>
        <v>0</v>
      </c>
    </row>
    <row r="433" spans="1:7">
      <c r="A433" s="103" t="str">
        <f>CONCATENATE(SUBTOTAL(103,$E$10:E433))</f>
        <v>380</v>
      </c>
      <c r="B433" s="174" t="s">
        <v>769</v>
      </c>
      <c r="C433" s="51" t="s">
        <v>86</v>
      </c>
      <c r="D433" s="102" t="s">
        <v>139</v>
      </c>
      <c r="E433" s="151">
        <v>1</v>
      </c>
      <c r="F433" s="89"/>
      <c r="G433" s="177">
        <f t="shared" si="22"/>
        <v>0</v>
      </c>
    </row>
    <row r="434" spans="1:7">
      <c r="A434" s="103" t="str">
        <f>CONCATENATE(SUBTOTAL(103,$E$10:E434))</f>
        <v>381</v>
      </c>
      <c r="B434" s="174" t="s">
        <v>769</v>
      </c>
      <c r="C434" s="51" t="s">
        <v>87</v>
      </c>
      <c r="D434" s="102" t="s">
        <v>139</v>
      </c>
      <c r="E434" s="151">
        <v>5</v>
      </c>
      <c r="F434" s="89"/>
      <c r="G434" s="177">
        <f t="shared" si="22"/>
        <v>0</v>
      </c>
    </row>
    <row r="435" spans="1:7">
      <c r="A435" s="103" t="str">
        <f>CONCATENATE(SUBTOTAL(103,$E$10:E435))</f>
        <v>382</v>
      </c>
      <c r="B435" s="174" t="s">
        <v>769</v>
      </c>
      <c r="C435" s="51" t="s">
        <v>88</v>
      </c>
      <c r="D435" s="102" t="s">
        <v>139</v>
      </c>
      <c r="E435" s="151">
        <v>5</v>
      </c>
      <c r="F435" s="89"/>
      <c r="G435" s="177">
        <f t="shared" si="22"/>
        <v>0</v>
      </c>
    </row>
    <row r="436" spans="1:7">
      <c r="A436" s="103" t="str">
        <f>CONCATENATE(SUBTOTAL(103,$E$10:E436))</f>
        <v>383</v>
      </c>
      <c r="B436" s="174" t="s">
        <v>769</v>
      </c>
      <c r="C436" s="51" t="s">
        <v>89</v>
      </c>
      <c r="D436" s="102" t="s">
        <v>139</v>
      </c>
      <c r="E436" s="151">
        <v>1</v>
      </c>
      <c r="F436" s="89"/>
      <c r="G436" s="177">
        <f t="shared" si="22"/>
        <v>0</v>
      </c>
    </row>
    <row r="437" spans="1:7" ht="25.5">
      <c r="A437" s="103" t="str">
        <f>CONCATENATE(SUBTOTAL(103,$E$10:E437))</f>
        <v>384</v>
      </c>
      <c r="B437" s="174" t="s">
        <v>769</v>
      </c>
      <c r="C437" s="51" t="s">
        <v>647</v>
      </c>
      <c r="D437" s="102" t="s">
        <v>139</v>
      </c>
      <c r="E437" s="151">
        <v>1</v>
      </c>
      <c r="F437" s="89"/>
      <c r="G437" s="177">
        <f t="shared" si="22"/>
        <v>0</v>
      </c>
    </row>
    <row r="438" spans="1:7" ht="25.5">
      <c r="A438" s="103" t="str">
        <f>CONCATENATE(SUBTOTAL(103,$E$10:E438))</f>
        <v>385</v>
      </c>
      <c r="B438" s="174" t="s">
        <v>769</v>
      </c>
      <c r="C438" s="51" t="s">
        <v>648</v>
      </c>
      <c r="D438" s="102" t="s">
        <v>139</v>
      </c>
      <c r="E438" s="151">
        <v>1</v>
      </c>
      <c r="F438" s="89"/>
      <c r="G438" s="177">
        <f t="shared" si="22"/>
        <v>0</v>
      </c>
    </row>
    <row r="439" spans="1:7">
      <c r="A439" s="103"/>
      <c r="B439" s="103"/>
      <c r="C439" s="126" t="s">
        <v>641</v>
      </c>
      <c r="D439" s="102"/>
      <c r="E439" s="151"/>
      <c r="F439" s="89"/>
      <c r="G439" s="189"/>
    </row>
    <row r="440" spans="1:7" ht="51">
      <c r="A440" s="103" t="str">
        <f>CONCATENATE(SUBTOTAL(103,$E$10:E440))</f>
        <v>386</v>
      </c>
      <c r="B440" s="174" t="s">
        <v>769</v>
      </c>
      <c r="C440" s="51" t="s">
        <v>295</v>
      </c>
      <c r="D440" s="102" t="s">
        <v>80</v>
      </c>
      <c r="E440" s="151">
        <v>1</v>
      </c>
      <c r="F440" s="89"/>
      <c r="G440" s="177">
        <f t="shared" ref="G440:G457" si="23">E440*F440</f>
        <v>0</v>
      </c>
    </row>
    <row r="441" spans="1:7" ht="25.5">
      <c r="A441" s="103" t="str">
        <f>CONCATENATE(SUBTOTAL(103,$E$10:E441))</f>
        <v>387</v>
      </c>
      <c r="B441" s="174" t="s">
        <v>769</v>
      </c>
      <c r="C441" s="51" t="s">
        <v>296</v>
      </c>
      <c r="D441" s="102" t="s">
        <v>80</v>
      </c>
      <c r="E441" s="151">
        <v>1</v>
      </c>
      <c r="F441" s="89"/>
      <c r="G441" s="177">
        <f t="shared" si="23"/>
        <v>0</v>
      </c>
    </row>
    <row r="442" spans="1:7" ht="25.5">
      <c r="A442" s="103" t="str">
        <f>CONCATENATE(SUBTOTAL(103,$E$10:E442))</f>
        <v>388</v>
      </c>
      <c r="B442" s="174" t="s">
        <v>769</v>
      </c>
      <c r="C442" s="51" t="s">
        <v>297</v>
      </c>
      <c r="D442" s="102" t="s">
        <v>139</v>
      </c>
      <c r="E442" s="151">
        <v>1</v>
      </c>
      <c r="F442" s="89"/>
      <c r="G442" s="177">
        <f t="shared" si="23"/>
        <v>0</v>
      </c>
    </row>
    <row r="443" spans="1:7">
      <c r="A443" s="103" t="str">
        <f>CONCATENATE(SUBTOTAL(103,$E$10:E443))</f>
        <v>389</v>
      </c>
      <c r="B443" s="174" t="s">
        <v>769</v>
      </c>
      <c r="C443" s="51" t="s">
        <v>90</v>
      </c>
      <c r="D443" s="102" t="s">
        <v>139</v>
      </c>
      <c r="E443" s="151">
        <v>5</v>
      </c>
      <c r="F443" s="89"/>
      <c r="G443" s="177">
        <f t="shared" si="23"/>
        <v>0</v>
      </c>
    </row>
    <row r="444" spans="1:7">
      <c r="A444" s="103" t="str">
        <f>CONCATENATE(SUBTOTAL(103,$E$10:E444))</f>
        <v>390</v>
      </c>
      <c r="B444" s="174" t="s">
        <v>769</v>
      </c>
      <c r="C444" s="51" t="s">
        <v>780</v>
      </c>
      <c r="D444" s="102" t="s">
        <v>80</v>
      </c>
      <c r="E444" s="151">
        <v>3</v>
      </c>
      <c r="F444" s="89"/>
      <c r="G444" s="177">
        <f t="shared" si="23"/>
        <v>0</v>
      </c>
    </row>
    <row r="445" spans="1:7">
      <c r="A445" s="103" t="str">
        <f>CONCATENATE(SUBTOTAL(103,$E$10:E445))</f>
        <v>391</v>
      </c>
      <c r="B445" s="174" t="s">
        <v>769</v>
      </c>
      <c r="C445" s="51" t="s">
        <v>91</v>
      </c>
      <c r="D445" s="102" t="s">
        <v>139</v>
      </c>
      <c r="E445" s="151">
        <v>8</v>
      </c>
      <c r="F445" s="89"/>
      <c r="G445" s="177">
        <f t="shared" si="23"/>
        <v>0</v>
      </c>
    </row>
    <row r="446" spans="1:7">
      <c r="A446" s="103" t="str">
        <f>CONCATENATE(SUBTOTAL(103,$E$10:E446))</f>
        <v>392</v>
      </c>
      <c r="B446" s="174" t="s">
        <v>769</v>
      </c>
      <c r="C446" s="51" t="s">
        <v>298</v>
      </c>
      <c r="D446" s="102" t="s">
        <v>139</v>
      </c>
      <c r="E446" s="151">
        <v>3</v>
      </c>
      <c r="F446" s="89"/>
      <c r="G446" s="177">
        <f t="shared" si="23"/>
        <v>0</v>
      </c>
    </row>
    <row r="447" spans="1:7">
      <c r="A447" s="103" t="str">
        <f>CONCATENATE(SUBTOTAL(103,$E$10:E447))</f>
        <v>393</v>
      </c>
      <c r="B447" s="174" t="s">
        <v>769</v>
      </c>
      <c r="C447" s="51" t="s">
        <v>92</v>
      </c>
      <c r="D447" s="102" t="s">
        <v>139</v>
      </c>
      <c r="E447" s="151">
        <v>6</v>
      </c>
      <c r="F447" s="89"/>
      <c r="G447" s="177">
        <f t="shared" si="23"/>
        <v>0</v>
      </c>
    </row>
    <row r="448" spans="1:7" ht="25.5">
      <c r="A448" s="103" t="str">
        <f>CONCATENATE(SUBTOTAL(103,$E$10:E448))</f>
        <v>394</v>
      </c>
      <c r="B448" s="174" t="s">
        <v>769</v>
      </c>
      <c r="C448" s="51" t="s">
        <v>93</v>
      </c>
      <c r="D448" s="102" t="s">
        <v>80</v>
      </c>
      <c r="E448" s="151">
        <v>8</v>
      </c>
      <c r="F448" s="89"/>
      <c r="G448" s="177">
        <f t="shared" si="23"/>
        <v>0</v>
      </c>
    </row>
    <row r="449" spans="1:7" ht="25.5">
      <c r="A449" s="103" t="str">
        <f>CONCATENATE(SUBTOTAL(103,$E$10:E449))</f>
        <v>395</v>
      </c>
      <c r="B449" s="174" t="s">
        <v>769</v>
      </c>
      <c r="C449" s="51" t="s">
        <v>94</v>
      </c>
      <c r="D449" s="102" t="s">
        <v>80</v>
      </c>
      <c r="E449" s="151">
        <v>8</v>
      </c>
      <c r="F449" s="89"/>
      <c r="G449" s="177">
        <f t="shared" si="23"/>
        <v>0</v>
      </c>
    </row>
    <row r="450" spans="1:7">
      <c r="A450" s="103" t="str">
        <f>CONCATENATE(SUBTOTAL(103,$E$10:E450))</f>
        <v>396</v>
      </c>
      <c r="B450" s="174" t="s">
        <v>769</v>
      </c>
      <c r="C450" s="51" t="s">
        <v>299</v>
      </c>
      <c r="D450" s="102" t="s">
        <v>139</v>
      </c>
      <c r="E450" s="151">
        <v>2</v>
      </c>
      <c r="F450" s="89"/>
      <c r="G450" s="177">
        <f t="shared" si="23"/>
        <v>0</v>
      </c>
    </row>
    <row r="451" spans="1:7">
      <c r="A451" s="103" t="str">
        <f>CONCATENATE(SUBTOTAL(103,$E$10:E451))</f>
        <v>397</v>
      </c>
      <c r="B451" s="174" t="s">
        <v>769</v>
      </c>
      <c r="C451" s="51" t="s">
        <v>790</v>
      </c>
      <c r="D451" s="102" t="s">
        <v>139</v>
      </c>
      <c r="E451" s="151">
        <v>3</v>
      </c>
      <c r="F451" s="89"/>
      <c r="G451" s="177">
        <f t="shared" si="23"/>
        <v>0</v>
      </c>
    </row>
    <row r="452" spans="1:7">
      <c r="A452" s="103" t="str">
        <f>CONCATENATE(SUBTOTAL(103,$E$10:E452))</f>
        <v>398</v>
      </c>
      <c r="B452" s="174" t="s">
        <v>769</v>
      </c>
      <c r="C452" s="51" t="s">
        <v>95</v>
      </c>
      <c r="D452" s="102" t="s">
        <v>139</v>
      </c>
      <c r="E452" s="151">
        <v>2</v>
      </c>
      <c r="F452" s="89"/>
      <c r="G452" s="177">
        <f t="shared" si="23"/>
        <v>0</v>
      </c>
    </row>
    <row r="453" spans="1:7">
      <c r="A453" s="103" t="str">
        <f>CONCATENATE(SUBTOTAL(103,$E$10:E453))</f>
        <v>399</v>
      </c>
      <c r="B453" s="174" t="s">
        <v>769</v>
      </c>
      <c r="C453" s="51" t="s">
        <v>96</v>
      </c>
      <c r="D453" s="102" t="s">
        <v>14</v>
      </c>
      <c r="E453" s="151">
        <v>57</v>
      </c>
      <c r="F453" s="89"/>
      <c r="G453" s="177">
        <f t="shared" si="23"/>
        <v>0</v>
      </c>
    </row>
    <row r="454" spans="1:7">
      <c r="A454" s="103" t="str">
        <f>CONCATENATE(SUBTOTAL(103,$E$10:E454))</f>
        <v>400</v>
      </c>
      <c r="B454" s="174" t="s">
        <v>769</v>
      </c>
      <c r="C454" s="51" t="s">
        <v>97</v>
      </c>
      <c r="D454" s="102" t="s">
        <v>14</v>
      </c>
      <c r="E454" s="151">
        <v>48</v>
      </c>
      <c r="F454" s="89"/>
      <c r="G454" s="177">
        <f t="shared" si="23"/>
        <v>0</v>
      </c>
    </row>
    <row r="455" spans="1:7">
      <c r="A455" s="103" t="str">
        <f>CONCATENATE(SUBTOTAL(103,$E$10:E455))</f>
        <v>401</v>
      </c>
      <c r="B455" s="174" t="s">
        <v>769</v>
      </c>
      <c r="C455" s="51" t="s">
        <v>100</v>
      </c>
      <c r="D455" s="102" t="s">
        <v>14</v>
      </c>
      <c r="E455" s="151">
        <v>35</v>
      </c>
      <c r="F455" s="89"/>
      <c r="G455" s="177">
        <f t="shared" si="23"/>
        <v>0</v>
      </c>
    </row>
    <row r="456" spans="1:7">
      <c r="A456" s="103" t="str">
        <f>CONCATENATE(SUBTOTAL(103,$E$10:E456))</f>
        <v>402</v>
      </c>
      <c r="B456" s="174" t="s">
        <v>769</v>
      </c>
      <c r="C456" s="51" t="s">
        <v>301</v>
      </c>
      <c r="D456" s="102" t="s">
        <v>14</v>
      </c>
      <c r="E456" s="151">
        <v>41</v>
      </c>
      <c r="F456" s="89"/>
      <c r="G456" s="177">
        <f t="shared" si="23"/>
        <v>0</v>
      </c>
    </row>
    <row r="457" spans="1:7">
      <c r="A457" s="103" t="str">
        <f>CONCATENATE(SUBTOTAL(103,$E$10:E457))</f>
        <v>403</v>
      </c>
      <c r="B457" s="174" t="s">
        <v>769</v>
      </c>
      <c r="C457" s="51" t="s">
        <v>98</v>
      </c>
      <c r="D457" s="102" t="s">
        <v>14</v>
      </c>
      <c r="E457" s="151">
        <v>163</v>
      </c>
      <c r="F457" s="89"/>
      <c r="G457" s="177">
        <f t="shared" si="23"/>
        <v>0</v>
      </c>
    </row>
    <row r="458" spans="1:7">
      <c r="A458" s="103"/>
      <c r="B458" s="103"/>
      <c r="C458" s="132" t="s">
        <v>654</v>
      </c>
      <c r="D458" s="129"/>
      <c r="E458" s="152"/>
      <c r="F458" s="123"/>
      <c r="G458" s="188"/>
    </row>
    <row r="459" spans="1:7">
      <c r="A459" s="103"/>
      <c r="B459" s="103"/>
      <c r="C459" s="127" t="s">
        <v>639</v>
      </c>
      <c r="D459" s="102"/>
      <c r="E459" s="151"/>
      <c r="F459" s="89"/>
      <c r="G459" s="189"/>
    </row>
    <row r="460" spans="1:7">
      <c r="A460" s="103" t="str">
        <f>CONCATENATE(SUBTOTAL(103,$E$10:E460))</f>
        <v>404</v>
      </c>
      <c r="B460" s="174" t="s">
        <v>769</v>
      </c>
      <c r="C460" s="51" t="s">
        <v>655</v>
      </c>
      <c r="D460" s="102" t="s">
        <v>139</v>
      </c>
      <c r="E460" s="151">
        <v>5</v>
      </c>
      <c r="F460" s="89"/>
      <c r="G460" s="177">
        <f t="shared" ref="G460:G473" si="24">E460*F460</f>
        <v>0</v>
      </c>
    </row>
    <row r="461" spans="1:7">
      <c r="A461" s="103" t="str">
        <f>CONCATENATE(SUBTOTAL(103,$E$10:E461))</f>
        <v>405</v>
      </c>
      <c r="B461" s="174" t="s">
        <v>769</v>
      </c>
      <c r="C461" s="51" t="s">
        <v>79</v>
      </c>
      <c r="D461" s="102" t="s">
        <v>80</v>
      </c>
      <c r="E461" s="151">
        <v>1</v>
      </c>
      <c r="F461" s="89"/>
      <c r="G461" s="177">
        <f t="shared" si="24"/>
        <v>0</v>
      </c>
    </row>
    <row r="462" spans="1:7">
      <c r="A462" s="103" t="str">
        <f>CONCATENATE(SUBTOTAL(103,$E$10:E462))</f>
        <v>406</v>
      </c>
      <c r="B462" s="174" t="s">
        <v>769</v>
      </c>
      <c r="C462" s="51" t="s">
        <v>82</v>
      </c>
      <c r="D462" s="102" t="s">
        <v>139</v>
      </c>
      <c r="E462" s="151">
        <v>1</v>
      </c>
      <c r="F462" s="89"/>
      <c r="G462" s="177">
        <f t="shared" si="24"/>
        <v>0</v>
      </c>
    </row>
    <row r="463" spans="1:7">
      <c r="A463" s="103" t="str">
        <f>CONCATENATE(SUBTOTAL(103,$E$10:E463))</f>
        <v>407</v>
      </c>
      <c r="B463" s="174" t="s">
        <v>769</v>
      </c>
      <c r="C463" s="51" t="s">
        <v>83</v>
      </c>
      <c r="D463" s="102" t="s">
        <v>14</v>
      </c>
      <c r="E463" s="151">
        <v>227</v>
      </c>
      <c r="F463" s="89"/>
      <c r="G463" s="177">
        <f t="shared" si="24"/>
        <v>0</v>
      </c>
    </row>
    <row r="464" spans="1:7" ht="25.5">
      <c r="A464" s="103" t="str">
        <f>CONCATENATE(SUBTOTAL(103,$E$10:E464))</f>
        <v>408</v>
      </c>
      <c r="B464" s="174" t="s">
        <v>769</v>
      </c>
      <c r="C464" s="51" t="s">
        <v>647</v>
      </c>
      <c r="D464" s="102" t="s">
        <v>139</v>
      </c>
      <c r="E464" s="151">
        <v>1</v>
      </c>
      <c r="F464" s="89"/>
      <c r="G464" s="177">
        <f t="shared" si="24"/>
        <v>0</v>
      </c>
    </row>
    <row r="465" spans="1:7" ht="25.5">
      <c r="A465" s="103" t="str">
        <f>CONCATENATE(SUBTOTAL(103,$E$10:E465))</f>
        <v>409</v>
      </c>
      <c r="B465" s="174" t="s">
        <v>769</v>
      </c>
      <c r="C465" s="51" t="s">
        <v>648</v>
      </c>
      <c r="D465" s="102" t="s">
        <v>139</v>
      </c>
      <c r="E465" s="151">
        <v>1</v>
      </c>
      <c r="F465" s="89"/>
      <c r="G465" s="177">
        <f t="shared" si="24"/>
        <v>0</v>
      </c>
    </row>
    <row r="466" spans="1:7">
      <c r="A466" s="103"/>
      <c r="B466" s="103"/>
      <c r="C466" s="126" t="s">
        <v>641</v>
      </c>
      <c r="D466" s="102"/>
      <c r="E466" s="151"/>
      <c r="F466" s="89"/>
      <c r="G466" s="177">
        <f t="shared" si="24"/>
        <v>0</v>
      </c>
    </row>
    <row r="467" spans="1:7">
      <c r="A467" s="103" t="str">
        <f>CONCATENATE(SUBTOTAL(103,$E$10:E467))</f>
        <v>410</v>
      </c>
      <c r="B467" s="174" t="s">
        <v>769</v>
      </c>
      <c r="C467" s="51" t="s">
        <v>90</v>
      </c>
      <c r="D467" s="102" t="s">
        <v>139</v>
      </c>
      <c r="E467" s="151">
        <v>1</v>
      </c>
      <c r="F467" s="89"/>
      <c r="G467" s="177">
        <f t="shared" si="24"/>
        <v>0</v>
      </c>
    </row>
    <row r="468" spans="1:7">
      <c r="A468" s="103" t="str">
        <f>CONCATENATE(SUBTOTAL(103,$E$10:E468))</f>
        <v>411</v>
      </c>
      <c r="B468" s="174" t="s">
        <v>769</v>
      </c>
      <c r="C468" s="51" t="s">
        <v>91</v>
      </c>
      <c r="D468" s="102" t="s">
        <v>139</v>
      </c>
      <c r="E468" s="151">
        <v>1</v>
      </c>
      <c r="F468" s="89"/>
      <c r="G468" s="177">
        <f t="shared" si="24"/>
        <v>0</v>
      </c>
    </row>
    <row r="469" spans="1:7" ht="25.5">
      <c r="A469" s="103" t="str">
        <f>CONCATENATE(SUBTOTAL(103,$E$10:E469))</f>
        <v>412</v>
      </c>
      <c r="B469" s="174" t="s">
        <v>769</v>
      </c>
      <c r="C469" s="51" t="s">
        <v>656</v>
      </c>
      <c r="D469" s="102" t="s">
        <v>80</v>
      </c>
      <c r="E469" s="151">
        <v>1</v>
      </c>
      <c r="F469" s="89"/>
      <c r="G469" s="177">
        <f t="shared" si="24"/>
        <v>0</v>
      </c>
    </row>
    <row r="470" spans="1:7">
      <c r="A470" s="103" t="str">
        <f>CONCATENATE(SUBTOTAL(103,$E$10:E470))</f>
        <v>413</v>
      </c>
      <c r="B470" s="174" t="s">
        <v>769</v>
      </c>
      <c r="C470" s="51" t="s">
        <v>657</v>
      </c>
      <c r="D470" s="102" t="s">
        <v>139</v>
      </c>
      <c r="E470" s="151">
        <v>1</v>
      </c>
      <c r="F470" s="89"/>
      <c r="G470" s="177">
        <f t="shared" si="24"/>
        <v>0</v>
      </c>
    </row>
    <row r="471" spans="1:7">
      <c r="A471" s="103" t="str">
        <f>CONCATENATE(SUBTOTAL(103,$E$10:E471))</f>
        <v>414</v>
      </c>
      <c r="B471" s="174" t="s">
        <v>769</v>
      </c>
      <c r="C471" s="51" t="s">
        <v>96</v>
      </c>
      <c r="D471" s="102" t="s">
        <v>14</v>
      </c>
      <c r="E471" s="151">
        <v>6</v>
      </c>
      <c r="F471" s="89"/>
      <c r="G471" s="177">
        <f t="shared" si="24"/>
        <v>0</v>
      </c>
    </row>
    <row r="472" spans="1:7">
      <c r="A472" s="103" t="str">
        <f>CONCATENATE(SUBTOTAL(103,$E$10:E472))</f>
        <v>415</v>
      </c>
      <c r="B472" s="174" t="s">
        <v>769</v>
      </c>
      <c r="C472" s="51" t="s">
        <v>97</v>
      </c>
      <c r="D472" s="102" t="s">
        <v>14</v>
      </c>
      <c r="E472" s="151">
        <v>66</v>
      </c>
      <c r="F472" s="89"/>
      <c r="G472" s="177">
        <f t="shared" si="24"/>
        <v>0</v>
      </c>
    </row>
    <row r="473" spans="1:7">
      <c r="A473" s="103" t="str">
        <f>CONCATENATE(SUBTOTAL(103,$E$10:E473))</f>
        <v>416</v>
      </c>
      <c r="B473" s="174" t="s">
        <v>769</v>
      </c>
      <c r="C473" s="51" t="s">
        <v>100</v>
      </c>
      <c r="D473" s="102" t="s">
        <v>14</v>
      </c>
      <c r="E473" s="151">
        <v>155</v>
      </c>
      <c r="F473" s="89"/>
      <c r="G473" s="177">
        <f t="shared" si="24"/>
        <v>0</v>
      </c>
    </row>
    <row r="474" spans="1:7">
      <c r="A474" s="103"/>
      <c r="B474" s="103"/>
      <c r="C474" s="132" t="s">
        <v>658</v>
      </c>
      <c r="D474" s="129"/>
      <c r="E474" s="152"/>
      <c r="F474" s="123"/>
      <c r="G474" s="188"/>
    </row>
    <row r="475" spans="1:7">
      <c r="A475" s="103"/>
      <c r="B475" s="103"/>
      <c r="C475" s="127" t="s">
        <v>639</v>
      </c>
      <c r="D475" s="102"/>
      <c r="E475" s="151"/>
      <c r="F475" s="89"/>
      <c r="G475" s="189"/>
    </row>
    <row r="476" spans="1:7">
      <c r="A476" s="103" t="str">
        <f>CONCATENATE(SUBTOTAL(103,$E$10:E476))</f>
        <v>417</v>
      </c>
      <c r="B476" s="174" t="s">
        <v>769</v>
      </c>
      <c r="C476" s="51" t="s">
        <v>79</v>
      </c>
      <c r="D476" s="102" t="s">
        <v>80</v>
      </c>
      <c r="E476" s="151">
        <v>2</v>
      </c>
      <c r="F476" s="89"/>
      <c r="G476" s="177">
        <f t="shared" ref="G476:G488" si="25">E476*F476</f>
        <v>0</v>
      </c>
    </row>
    <row r="477" spans="1:7">
      <c r="A477" s="103" t="str">
        <f>CONCATENATE(SUBTOTAL(103,$E$10:E477))</f>
        <v>418</v>
      </c>
      <c r="B477" s="174" t="s">
        <v>769</v>
      </c>
      <c r="C477" s="51" t="s">
        <v>81</v>
      </c>
      <c r="D477" s="102" t="s">
        <v>139</v>
      </c>
      <c r="E477" s="151">
        <v>2</v>
      </c>
      <c r="F477" s="89"/>
      <c r="G477" s="177">
        <f t="shared" si="25"/>
        <v>0</v>
      </c>
    </row>
    <row r="478" spans="1:7">
      <c r="A478" s="103" t="str">
        <f>CONCATENATE(SUBTOTAL(103,$E$10:E478))</f>
        <v>419</v>
      </c>
      <c r="B478" s="174" t="s">
        <v>769</v>
      </c>
      <c r="C478" s="51" t="s">
        <v>99</v>
      </c>
      <c r="D478" s="102" t="s">
        <v>139</v>
      </c>
      <c r="E478" s="151">
        <v>2</v>
      </c>
      <c r="F478" s="89"/>
      <c r="G478" s="177">
        <f t="shared" si="25"/>
        <v>0</v>
      </c>
    </row>
    <row r="479" spans="1:7">
      <c r="A479" s="103" t="str">
        <f>CONCATENATE(SUBTOTAL(103,$E$10:E479))</f>
        <v>420</v>
      </c>
      <c r="B479" s="174" t="s">
        <v>769</v>
      </c>
      <c r="C479" s="51" t="s">
        <v>82</v>
      </c>
      <c r="D479" s="102" t="s">
        <v>139</v>
      </c>
      <c r="E479" s="151">
        <v>4</v>
      </c>
      <c r="F479" s="89"/>
      <c r="G479" s="177">
        <f t="shared" si="25"/>
        <v>0</v>
      </c>
    </row>
    <row r="480" spans="1:7">
      <c r="A480" s="103" t="str">
        <f>CONCATENATE(SUBTOTAL(103,$E$10:E480))</f>
        <v>421</v>
      </c>
      <c r="B480" s="174" t="s">
        <v>769</v>
      </c>
      <c r="C480" s="51" t="s">
        <v>83</v>
      </c>
      <c r="D480" s="102" t="s">
        <v>14</v>
      </c>
      <c r="E480" s="151">
        <v>194</v>
      </c>
      <c r="F480" s="89"/>
      <c r="G480" s="177">
        <f t="shared" si="25"/>
        <v>0</v>
      </c>
    </row>
    <row r="481" spans="1:7">
      <c r="A481" s="103" t="str">
        <f>CONCATENATE(SUBTOTAL(103,$E$10:E481))</f>
        <v>422</v>
      </c>
      <c r="B481" s="174" t="s">
        <v>769</v>
      </c>
      <c r="C481" s="51" t="s">
        <v>84</v>
      </c>
      <c r="D481" s="102" t="s">
        <v>80</v>
      </c>
      <c r="E481" s="151">
        <v>1</v>
      </c>
      <c r="F481" s="89"/>
      <c r="G481" s="177">
        <f t="shared" si="25"/>
        <v>0</v>
      </c>
    </row>
    <row r="482" spans="1:7">
      <c r="A482" s="103" t="str">
        <f>CONCATENATE(SUBTOTAL(103,$E$10:E482))</f>
        <v>423</v>
      </c>
      <c r="B482" s="174" t="s">
        <v>769</v>
      </c>
      <c r="C482" s="51" t="s">
        <v>85</v>
      </c>
      <c r="D482" s="102" t="s">
        <v>139</v>
      </c>
      <c r="E482" s="151">
        <v>1</v>
      </c>
      <c r="F482" s="89"/>
      <c r="G482" s="177">
        <f t="shared" si="25"/>
        <v>0</v>
      </c>
    </row>
    <row r="483" spans="1:7">
      <c r="A483" s="103" t="str">
        <f>CONCATENATE(SUBTOTAL(103,$E$10:E483))</f>
        <v>424</v>
      </c>
      <c r="B483" s="174" t="s">
        <v>769</v>
      </c>
      <c r="C483" s="51" t="s">
        <v>86</v>
      </c>
      <c r="D483" s="102" t="s">
        <v>139</v>
      </c>
      <c r="E483" s="151">
        <v>1</v>
      </c>
      <c r="F483" s="89"/>
      <c r="G483" s="177">
        <f t="shared" si="25"/>
        <v>0</v>
      </c>
    </row>
    <row r="484" spans="1:7">
      <c r="A484" s="103" t="str">
        <f>CONCATENATE(SUBTOTAL(103,$E$10:E484))</f>
        <v>425</v>
      </c>
      <c r="B484" s="174" t="s">
        <v>769</v>
      </c>
      <c r="C484" s="51" t="s">
        <v>87</v>
      </c>
      <c r="D484" s="102" t="s">
        <v>139</v>
      </c>
      <c r="E484" s="151">
        <v>4</v>
      </c>
      <c r="F484" s="89"/>
      <c r="G484" s="177">
        <f t="shared" si="25"/>
        <v>0</v>
      </c>
    </row>
    <row r="485" spans="1:7">
      <c r="A485" s="103" t="str">
        <f>CONCATENATE(SUBTOTAL(103,$E$10:E485))</f>
        <v>426</v>
      </c>
      <c r="B485" s="174" t="s">
        <v>769</v>
      </c>
      <c r="C485" s="51" t="s">
        <v>88</v>
      </c>
      <c r="D485" s="102" t="s">
        <v>139</v>
      </c>
      <c r="E485" s="151">
        <v>4</v>
      </c>
      <c r="F485" s="89"/>
      <c r="G485" s="177">
        <f t="shared" si="25"/>
        <v>0</v>
      </c>
    </row>
    <row r="486" spans="1:7">
      <c r="A486" s="103" t="str">
        <f>CONCATENATE(SUBTOTAL(103,$E$10:E486))</f>
        <v>427</v>
      </c>
      <c r="B486" s="174" t="s">
        <v>769</v>
      </c>
      <c r="C486" s="51" t="s">
        <v>89</v>
      </c>
      <c r="D486" s="102" t="s">
        <v>139</v>
      </c>
      <c r="E486" s="151">
        <v>1</v>
      </c>
      <c r="F486" s="89"/>
      <c r="G486" s="177">
        <f t="shared" si="25"/>
        <v>0</v>
      </c>
    </row>
    <row r="487" spans="1:7" ht="25.5">
      <c r="A487" s="103" t="str">
        <f>CONCATENATE(SUBTOTAL(103,$E$10:E487))</f>
        <v>428</v>
      </c>
      <c r="B487" s="174" t="s">
        <v>769</v>
      </c>
      <c r="C487" s="51" t="s">
        <v>647</v>
      </c>
      <c r="D487" s="102" t="s">
        <v>139</v>
      </c>
      <c r="E487" s="151">
        <v>1</v>
      </c>
      <c r="F487" s="89"/>
      <c r="G487" s="177">
        <f t="shared" si="25"/>
        <v>0</v>
      </c>
    </row>
    <row r="488" spans="1:7" ht="25.5">
      <c r="A488" s="103" t="str">
        <f>CONCATENATE(SUBTOTAL(103,$E$10:E488))</f>
        <v>429</v>
      </c>
      <c r="B488" s="174" t="s">
        <v>769</v>
      </c>
      <c r="C488" s="51" t="s">
        <v>648</v>
      </c>
      <c r="D488" s="102" t="s">
        <v>139</v>
      </c>
      <c r="E488" s="151">
        <v>1</v>
      </c>
      <c r="F488" s="89"/>
      <c r="G488" s="177">
        <f t="shared" si="25"/>
        <v>0</v>
      </c>
    </row>
    <row r="489" spans="1:7">
      <c r="A489" s="103"/>
      <c r="B489" s="103"/>
      <c r="C489" s="126" t="s">
        <v>641</v>
      </c>
      <c r="D489" s="102"/>
      <c r="E489" s="151"/>
      <c r="F489" s="89"/>
      <c r="G489" s="189"/>
    </row>
    <row r="490" spans="1:7" ht="51">
      <c r="A490" s="103" t="str">
        <f>CONCATENATE(SUBTOTAL(103,$E$10:E490))</f>
        <v>430</v>
      </c>
      <c r="B490" s="174" t="s">
        <v>769</v>
      </c>
      <c r="C490" s="51" t="s">
        <v>295</v>
      </c>
      <c r="D490" s="102" t="s">
        <v>80</v>
      </c>
      <c r="E490" s="151">
        <v>1</v>
      </c>
      <c r="F490" s="89"/>
      <c r="G490" s="177">
        <f t="shared" ref="G490:G505" si="26">E490*F490</f>
        <v>0</v>
      </c>
    </row>
    <row r="491" spans="1:7" ht="25.5">
      <c r="A491" s="103" t="str">
        <f>CONCATENATE(SUBTOTAL(103,$E$10:E491))</f>
        <v>431</v>
      </c>
      <c r="B491" s="174" t="s">
        <v>769</v>
      </c>
      <c r="C491" s="51" t="s">
        <v>296</v>
      </c>
      <c r="D491" s="102" t="s">
        <v>80</v>
      </c>
      <c r="E491" s="151">
        <v>1</v>
      </c>
      <c r="F491" s="89"/>
      <c r="G491" s="177">
        <f t="shared" si="26"/>
        <v>0</v>
      </c>
    </row>
    <row r="492" spans="1:7" ht="25.5">
      <c r="A492" s="103" t="str">
        <f>CONCATENATE(SUBTOTAL(103,$E$10:E492))</f>
        <v>432</v>
      </c>
      <c r="B492" s="174" t="s">
        <v>769</v>
      </c>
      <c r="C492" s="51" t="s">
        <v>297</v>
      </c>
      <c r="D492" s="102" t="s">
        <v>139</v>
      </c>
      <c r="E492" s="151">
        <v>1</v>
      </c>
      <c r="F492" s="89"/>
      <c r="G492" s="177">
        <f t="shared" si="26"/>
        <v>0</v>
      </c>
    </row>
    <row r="493" spans="1:7">
      <c r="A493" s="103" t="str">
        <f>CONCATENATE(SUBTOTAL(103,$E$10:E493))</f>
        <v>433</v>
      </c>
      <c r="B493" s="174" t="s">
        <v>769</v>
      </c>
      <c r="C493" s="51" t="s">
        <v>780</v>
      </c>
      <c r="D493" s="102" t="s">
        <v>80</v>
      </c>
      <c r="E493" s="151">
        <v>2</v>
      </c>
      <c r="F493" s="89"/>
      <c r="G493" s="177">
        <f t="shared" si="26"/>
        <v>0</v>
      </c>
    </row>
    <row r="494" spans="1:7">
      <c r="A494" s="103" t="str">
        <f>CONCATENATE(SUBTOTAL(103,$E$10:E494))</f>
        <v>434</v>
      </c>
      <c r="B494" s="174" t="s">
        <v>769</v>
      </c>
      <c r="C494" s="51" t="s">
        <v>91</v>
      </c>
      <c r="D494" s="102" t="s">
        <v>139</v>
      </c>
      <c r="E494" s="151">
        <v>2</v>
      </c>
      <c r="F494" s="89"/>
      <c r="G494" s="177">
        <f t="shared" si="26"/>
        <v>0</v>
      </c>
    </row>
    <row r="495" spans="1:7">
      <c r="A495" s="103" t="str">
        <f>CONCATENATE(SUBTOTAL(103,$E$10:E495))</f>
        <v>435</v>
      </c>
      <c r="B495" s="174" t="s">
        <v>769</v>
      </c>
      <c r="C495" s="51" t="s">
        <v>298</v>
      </c>
      <c r="D495" s="102" t="s">
        <v>139</v>
      </c>
      <c r="E495" s="151">
        <v>2</v>
      </c>
      <c r="F495" s="89"/>
      <c r="G495" s="177">
        <f t="shared" si="26"/>
        <v>0</v>
      </c>
    </row>
    <row r="496" spans="1:7">
      <c r="A496" s="103" t="str">
        <f>CONCATENATE(SUBTOTAL(103,$E$10:E496))</f>
        <v>436</v>
      </c>
      <c r="B496" s="174" t="s">
        <v>769</v>
      </c>
      <c r="C496" s="51" t="s">
        <v>92</v>
      </c>
      <c r="D496" s="102" t="s">
        <v>139</v>
      </c>
      <c r="E496" s="151">
        <v>2</v>
      </c>
      <c r="F496" s="89"/>
      <c r="G496" s="177">
        <f t="shared" si="26"/>
        <v>0</v>
      </c>
    </row>
    <row r="497" spans="1:7" ht="25.5">
      <c r="A497" s="103" t="str">
        <f>CONCATENATE(SUBTOTAL(103,$E$10:E497))</f>
        <v>437</v>
      </c>
      <c r="B497" s="174" t="s">
        <v>769</v>
      </c>
      <c r="C497" s="51" t="s">
        <v>93</v>
      </c>
      <c r="D497" s="102" t="s">
        <v>80</v>
      </c>
      <c r="E497" s="151">
        <v>4</v>
      </c>
      <c r="F497" s="89"/>
      <c r="G497" s="177">
        <f t="shared" si="26"/>
        <v>0</v>
      </c>
    </row>
    <row r="498" spans="1:7" ht="25.5">
      <c r="A498" s="103" t="str">
        <f>CONCATENATE(SUBTOTAL(103,$E$10:E498))</f>
        <v>438</v>
      </c>
      <c r="B498" s="174" t="s">
        <v>769</v>
      </c>
      <c r="C498" s="51" t="s">
        <v>94</v>
      </c>
      <c r="D498" s="102" t="s">
        <v>80</v>
      </c>
      <c r="E498" s="151">
        <v>2</v>
      </c>
      <c r="F498" s="89"/>
      <c r="G498" s="177">
        <f t="shared" si="26"/>
        <v>0</v>
      </c>
    </row>
    <row r="499" spans="1:7">
      <c r="A499" s="103" t="str">
        <f>CONCATENATE(SUBTOTAL(103,$E$10:E499))</f>
        <v>439</v>
      </c>
      <c r="B499" s="174" t="s">
        <v>769</v>
      </c>
      <c r="C499" s="51" t="s">
        <v>299</v>
      </c>
      <c r="D499" s="102" t="s">
        <v>139</v>
      </c>
      <c r="E499" s="151">
        <v>1</v>
      </c>
      <c r="F499" s="89"/>
      <c r="G499" s="177">
        <f t="shared" si="26"/>
        <v>0</v>
      </c>
    </row>
    <row r="500" spans="1:7">
      <c r="A500" s="103" t="str">
        <f>CONCATENATE(SUBTOTAL(103,$E$10:E500))</f>
        <v>440</v>
      </c>
      <c r="B500" s="174" t="s">
        <v>769</v>
      </c>
      <c r="C500" s="51" t="s">
        <v>300</v>
      </c>
      <c r="D500" s="102" t="s">
        <v>139</v>
      </c>
      <c r="E500" s="151">
        <v>3</v>
      </c>
      <c r="F500" s="89"/>
      <c r="G500" s="177">
        <f t="shared" si="26"/>
        <v>0</v>
      </c>
    </row>
    <row r="501" spans="1:7">
      <c r="A501" s="103" t="str">
        <f>CONCATENATE(SUBTOTAL(103,$E$10:E501))</f>
        <v>441</v>
      </c>
      <c r="B501" s="174" t="s">
        <v>769</v>
      </c>
      <c r="C501" s="51" t="s">
        <v>95</v>
      </c>
      <c r="D501" s="102" t="s">
        <v>139</v>
      </c>
      <c r="E501" s="151">
        <v>1</v>
      </c>
      <c r="F501" s="89"/>
      <c r="G501" s="177">
        <f t="shared" si="26"/>
        <v>0</v>
      </c>
    </row>
    <row r="502" spans="1:7">
      <c r="A502" s="103" t="str">
        <f>CONCATENATE(SUBTOTAL(103,$E$10:E502))</f>
        <v>442</v>
      </c>
      <c r="B502" s="174" t="s">
        <v>769</v>
      </c>
      <c r="C502" s="51" t="s">
        <v>96</v>
      </c>
      <c r="D502" s="102" t="s">
        <v>14</v>
      </c>
      <c r="E502" s="151">
        <v>18</v>
      </c>
      <c r="F502" s="89"/>
      <c r="G502" s="177">
        <f t="shared" si="26"/>
        <v>0</v>
      </c>
    </row>
    <row r="503" spans="1:7">
      <c r="A503" s="103" t="str">
        <f>CONCATENATE(SUBTOTAL(103,$E$10:E503))</f>
        <v>443</v>
      </c>
      <c r="B503" s="174" t="s">
        <v>769</v>
      </c>
      <c r="C503" s="51" t="s">
        <v>97</v>
      </c>
      <c r="D503" s="102" t="s">
        <v>14</v>
      </c>
      <c r="E503" s="151">
        <v>6</v>
      </c>
      <c r="F503" s="89"/>
      <c r="G503" s="177">
        <f t="shared" si="26"/>
        <v>0</v>
      </c>
    </row>
    <row r="504" spans="1:7">
      <c r="A504" s="103" t="str">
        <f>CONCATENATE(SUBTOTAL(103,$E$10:E504))</f>
        <v>444</v>
      </c>
      <c r="B504" s="174" t="s">
        <v>769</v>
      </c>
      <c r="C504" s="51" t="s">
        <v>100</v>
      </c>
      <c r="D504" s="102" t="s">
        <v>14</v>
      </c>
      <c r="E504" s="151">
        <v>72</v>
      </c>
      <c r="F504" s="89"/>
      <c r="G504" s="177">
        <f t="shared" si="26"/>
        <v>0</v>
      </c>
    </row>
    <row r="505" spans="1:7">
      <c r="A505" s="103" t="str">
        <f>CONCATENATE(SUBTOTAL(103,$E$10:E505))</f>
        <v>445</v>
      </c>
      <c r="B505" s="174" t="s">
        <v>769</v>
      </c>
      <c r="C505" s="51" t="s">
        <v>98</v>
      </c>
      <c r="D505" s="102" t="s">
        <v>14</v>
      </c>
      <c r="E505" s="151">
        <v>98</v>
      </c>
      <c r="F505" s="89"/>
      <c r="G505" s="177">
        <f t="shared" si="26"/>
        <v>0</v>
      </c>
    </row>
    <row r="506" spans="1:7">
      <c r="A506" s="103"/>
      <c r="B506" s="103"/>
      <c r="C506" s="132" t="s">
        <v>794</v>
      </c>
      <c r="D506" s="129"/>
      <c r="E506" s="152"/>
      <c r="F506" s="123"/>
      <c r="G506" s="188"/>
    </row>
    <row r="507" spans="1:7">
      <c r="A507" s="103"/>
      <c r="B507" s="103"/>
      <c r="C507" s="127" t="s">
        <v>639</v>
      </c>
      <c r="D507" s="102"/>
      <c r="E507" s="151"/>
      <c r="F507" s="89"/>
      <c r="G507" s="189"/>
    </row>
    <row r="508" spans="1:7">
      <c r="A508" s="103" t="str">
        <f>CONCATENATE(SUBTOTAL(103,$E$10:E508))</f>
        <v>446</v>
      </c>
      <c r="B508" s="174" t="s">
        <v>769</v>
      </c>
      <c r="C508" s="51" t="s">
        <v>79</v>
      </c>
      <c r="D508" s="102" t="s">
        <v>80</v>
      </c>
      <c r="E508" s="151">
        <v>2</v>
      </c>
      <c r="F508" s="89"/>
      <c r="G508" s="177">
        <f t="shared" ref="G508:G539" si="27">E508*F508</f>
        <v>0</v>
      </c>
    </row>
    <row r="509" spans="1:7">
      <c r="A509" s="103" t="str">
        <f>CONCATENATE(SUBTOTAL(103,$E$10:E509))</f>
        <v>447</v>
      </c>
      <c r="B509" s="174" t="s">
        <v>769</v>
      </c>
      <c r="C509" s="51" t="s">
        <v>81</v>
      </c>
      <c r="D509" s="102" t="s">
        <v>139</v>
      </c>
      <c r="E509" s="151">
        <v>2</v>
      </c>
      <c r="F509" s="89"/>
      <c r="G509" s="177">
        <f t="shared" si="27"/>
        <v>0</v>
      </c>
    </row>
    <row r="510" spans="1:7">
      <c r="A510" s="103" t="str">
        <f>CONCATENATE(SUBTOTAL(103,$E$10:E510))</f>
        <v>448</v>
      </c>
      <c r="B510" s="174" t="s">
        <v>769</v>
      </c>
      <c r="C510" s="51" t="s">
        <v>99</v>
      </c>
      <c r="D510" s="102" t="s">
        <v>139</v>
      </c>
      <c r="E510" s="151">
        <v>1</v>
      </c>
      <c r="F510" s="89"/>
      <c r="G510" s="177">
        <f t="shared" si="27"/>
        <v>0</v>
      </c>
    </row>
    <row r="511" spans="1:7">
      <c r="A511" s="103" t="str">
        <f>CONCATENATE(SUBTOTAL(103,$E$10:E511))</f>
        <v>449</v>
      </c>
      <c r="B511" s="174" t="s">
        <v>769</v>
      </c>
      <c r="C511" s="51" t="s">
        <v>781</v>
      </c>
      <c r="D511" s="102" t="s">
        <v>139</v>
      </c>
      <c r="E511" s="151">
        <v>1</v>
      </c>
      <c r="F511" s="89"/>
      <c r="G511" s="177">
        <f t="shared" si="27"/>
        <v>0</v>
      </c>
    </row>
    <row r="512" spans="1:7">
      <c r="A512" s="103" t="str">
        <f>CONCATENATE(SUBTOTAL(103,$E$10:E512))</f>
        <v>450</v>
      </c>
      <c r="B512" s="174" t="s">
        <v>769</v>
      </c>
      <c r="C512" s="51" t="s">
        <v>82</v>
      </c>
      <c r="D512" s="102" t="s">
        <v>139</v>
      </c>
      <c r="E512" s="151">
        <v>4</v>
      </c>
      <c r="F512" s="89"/>
      <c r="G512" s="177">
        <f t="shared" si="27"/>
        <v>0</v>
      </c>
    </row>
    <row r="513" spans="1:7">
      <c r="A513" s="103" t="str">
        <f>CONCATENATE(SUBTOTAL(103,$E$10:E513))</f>
        <v>451</v>
      </c>
      <c r="B513" s="174" t="s">
        <v>769</v>
      </c>
      <c r="C513" s="51" t="s">
        <v>782</v>
      </c>
      <c r="D513" s="102" t="s">
        <v>139</v>
      </c>
      <c r="E513" s="151">
        <v>4</v>
      </c>
      <c r="F513" s="89"/>
      <c r="G513" s="177">
        <f t="shared" si="27"/>
        <v>0</v>
      </c>
    </row>
    <row r="514" spans="1:7">
      <c r="A514" s="103" t="str">
        <f>CONCATENATE(SUBTOTAL(103,$E$10:E514))</f>
        <v>452</v>
      </c>
      <c r="B514" s="174" t="s">
        <v>769</v>
      </c>
      <c r="C514" s="51" t="s">
        <v>83</v>
      </c>
      <c r="D514" s="102" t="s">
        <v>14</v>
      </c>
      <c r="E514" s="151">
        <v>430</v>
      </c>
      <c r="F514" s="89"/>
      <c r="G514" s="177">
        <f t="shared" si="27"/>
        <v>0</v>
      </c>
    </row>
    <row r="515" spans="1:7">
      <c r="A515" s="103" t="str">
        <f>CONCATENATE(SUBTOTAL(103,$E$10:E515))</f>
        <v>453</v>
      </c>
      <c r="B515" s="174" t="s">
        <v>769</v>
      </c>
      <c r="C515" s="51" t="s">
        <v>783</v>
      </c>
      <c r="D515" s="102" t="s">
        <v>14</v>
      </c>
      <c r="E515" s="151">
        <v>75</v>
      </c>
      <c r="F515" s="89"/>
      <c r="G515" s="177">
        <f t="shared" si="27"/>
        <v>0</v>
      </c>
    </row>
    <row r="516" spans="1:7">
      <c r="A516" s="103" t="str">
        <f>CONCATENATE(SUBTOTAL(103,$E$10:E516))</f>
        <v>454</v>
      </c>
      <c r="B516" s="174" t="s">
        <v>769</v>
      </c>
      <c r="C516" s="51" t="s">
        <v>784</v>
      </c>
      <c r="D516" s="102" t="s">
        <v>14</v>
      </c>
      <c r="E516" s="151">
        <v>75</v>
      </c>
      <c r="F516" s="89"/>
      <c r="G516" s="177">
        <f t="shared" si="27"/>
        <v>0</v>
      </c>
    </row>
    <row r="517" spans="1:7">
      <c r="A517" s="103" t="str">
        <f>CONCATENATE(SUBTOTAL(103,$E$10:E517))</f>
        <v>455</v>
      </c>
      <c r="B517" s="174" t="s">
        <v>769</v>
      </c>
      <c r="C517" s="51" t="s">
        <v>87</v>
      </c>
      <c r="D517" s="102" t="s">
        <v>139</v>
      </c>
      <c r="E517" s="151">
        <v>6</v>
      </c>
      <c r="F517" s="89"/>
      <c r="G517" s="177">
        <f t="shared" si="27"/>
        <v>0</v>
      </c>
    </row>
    <row r="518" spans="1:7">
      <c r="A518" s="103" t="str">
        <f>CONCATENATE(SUBTOTAL(103,$E$10:E518))</f>
        <v>456</v>
      </c>
      <c r="B518" s="174" t="s">
        <v>769</v>
      </c>
      <c r="C518" s="51" t="s">
        <v>88</v>
      </c>
      <c r="D518" s="102" t="s">
        <v>139</v>
      </c>
      <c r="E518" s="151">
        <v>6</v>
      </c>
      <c r="F518" s="89"/>
      <c r="G518" s="177">
        <f t="shared" si="27"/>
        <v>0</v>
      </c>
    </row>
    <row r="519" spans="1:7">
      <c r="A519" s="103" t="str">
        <f>CONCATENATE(SUBTOTAL(103,$E$10:E519))</f>
        <v>457</v>
      </c>
      <c r="B519" s="174" t="s">
        <v>769</v>
      </c>
      <c r="C519" s="51" t="s">
        <v>89</v>
      </c>
      <c r="D519" s="102" t="s">
        <v>139</v>
      </c>
      <c r="E519" s="151">
        <v>2</v>
      </c>
      <c r="F519" s="89"/>
      <c r="G519" s="177">
        <f t="shared" si="27"/>
        <v>0</v>
      </c>
    </row>
    <row r="520" spans="1:7">
      <c r="A520" s="103"/>
      <c r="B520" s="174"/>
      <c r="C520" s="126" t="s">
        <v>641</v>
      </c>
      <c r="D520" s="102"/>
      <c r="E520" s="151"/>
      <c r="F520" s="89"/>
      <c r="G520" s="177">
        <f t="shared" si="27"/>
        <v>0</v>
      </c>
    </row>
    <row r="521" spans="1:7">
      <c r="A521" s="103" t="str">
        <f>CONCATENATE(SUBTOTAL(103,$E$10:E521))</f>
        <v>458</v>
      </c>
      <c r="B521" s="174" t="s">
        <v>769</v>
      </c>
      <c r="C521" s="51" t="s">
        <v>785</v>
      </c>
      <c r="D521" s="102" t="s">
        <v>80</v>
      </c>
      <c r="E521" s="151">
        <v>2</v>
      </c>
      <c r="F521" s="89"/>
      <c r="G521" s="177">
        <f t="shared" si="27"/>
        <v>0</v>
      </c>
    </row>
    <row r="522" spans="1:7">
      <c r="A522" s="103" t="str">
        <f>CONCATENATE(SUBTOTAL(103,$E$10:E522))</f>
        <v>459</v>
      </c>
      <c r="B522" s="174" t="s">
        <v>769</v>
      </c>
      <c r="C522" s="51" t="s">
        <v>91</v>
      </c>
      <c r="D522" s="102" t="s">
        <v>139</v>
      </c>
      <c r="E522" s="151">
        <v>2</v>
      </c>
      <c r="F522" s="89"/>
      <c r="G522" s="177">
        <f t="shared" si="27"/>
        <v>0</v>
      </c>
    </row>
    <row r="523" spans="1:7">
      <c r="A523" s="103" t="str">
        <f>CONCATENATE(SUBTOTAL(103,$E$10:E523))</f>
        <v>460</v>
      </c>
      <c r="B523" s="174" t="s">
        <v>769</v>
      </c>
      <c r="C523" s="51" t="s">
        <v>298</v>
      </c>
      <c r="D523" s="102" t="s">
        <v>139</v>
      </c>
      <c r="E523" s="151">
        <v>1</v>
      </c>
      <c r="F523" s="89"/>
      <c r="G523" s="177">
        <f t="shared" si="27"/>
        <v>0</v>
      </c>
    </row>
    <row r="524" spans="1:7">
      <c r="A524" s="103" t="str">
        <f>CONCATENATE(SUBTOTAL(103,$E$10:E524))</f>
        <v>461</v>
      </c>
      <c r="B524" s="174" t="s">
        <v>769</v>
      </c>
      <c r="C524" s="51" t="s">
        <v>92</v>
      </c>
      <c r="D524" s="102" t="s">
        <v>139</v>
      </c>
      <c r="E524" s="151">
        <v>2</v>
      </c>
      <c r="F524" s="89"/>
      <c r="G524" s="177">
        <f t="shared" si="27"/>
        <v>0</v>
      </c>
    </row>
    <row r="525" spans="1:7" ht="25.5">
      <c r="A525" s="103" t="str">
        <f>CONCATENATE(SUBTOTAL(103,$E$10:E525))</f>
        <v>462</v>
      </c>
      <c r="B525" s="174" t="s">
        <v>769</v>
      </c>
      <c r="C525" s="51" t="s">
        <v>786</v>
      </c>
      <c r="D525" s="102" t="s">
        <v>80</v>
      </c>
      <c r="E525" s="151">
        <v>1</v>
      </c>
      <c r="F525" s="89"/>
      <c r="G525" s="177">
        <f t="shared" si="27"/>
        <v>0</v>
      </c>
    </row>
    <row r="526" spans="1:7" ht="25.5">
      <c r="A526" s="103" t="str">
        <f>CONCATENATE(SUBTOTAL(103,$E$10:E526))</f>
        <v>463</v>
      </c>
      <c r="B526" s="174" t="s">
        <v>769</v>
      </c>
      <c r="C526" s="51" t="s">
        <v>93</v>
      </c>
      <c r="D526" s="102" t="s">
        <v>80</v>
      </c>
      <c r="E526" s="151">
        <v>5</v>
      </c>
      <c r="F526" s="89"/>
      <c r="G526" s="177">
        <f t="shared" si="27"/>
        <v>0</v>
      </c>
    </row>
    <row r="527" spans="1:7">
      <c r="A527" s="103" t="str">
        <f>CONCATENATE(SUBTOTAL(103,$E$10:E527))</f>
        <v>464</v>
      </c>
      <c r="B527" s="174" t="s">
        <v>769</v>
      </c>
      <c r="C527" s="51" t="s">
        <v>787</v>
      </c>
      <c r="D527" s="102" t="s">
        <v>139</v>
      </c>
      <c r="E527" s="151">
        <v>2</v>
      </c>
      <c r="F527" s="89"/>
      <c r="G527" s="177">
        <f t="shared" si="27"/>
        <v>0</v>
      </c>
    </row>
    <row r="528" spans="1:7" ht="25.5">
      <c r="A528" s="103" t="str">
        <f>CONCATENATE(SUBTOTAL(103,$E$10:E528))</f>
        <v>465</v>
      </c>
      <c r="B528" s="174" t="s">
        <v>769</v>
      </c>
      <c r="C528" s="51" t="s">
        <v>94</v>
      </c>
      <c r="D528" s="102" t="s">
        <v>80</v>
      </c>
      <c r="E528" s="151">
        <v>2</v>
      </c>
      <c r="F528" s="89"/>
      <c r="G528" s="177">
        <f t="shared" si="27"/>
        <v>0</v>
      </c>
    </row>
    <row r="529" spans="1:7" ht="25.5">
      <c r="A529" s="103" t="str">
        <f>CONCATENATE(SUBTOTAL(103,$E$10:E529))</f>
        <v>466</v>
      </c>
      <c r="B529" s="174" t="s">
        <v>769</v>
      </c>
      <c r="C529" s="51" t="s">
        <v>788</v>
      </c>
      <c r="D529" s="102" t="s">
        <v>80</v>
      </c>
      <c r="E529" s="151">
        <v>1</v>
      </c>
      <c r="F529" s="89"/>
      <c r="G529" s="177">
        <f t="shared" si="27"/>
        <v>0</v>
      </c>
    </row>
    <row r="530" spans="1:7">
      <c r="A530" s="103" t="str">
        <f>CONCATENATE(SUBTOTAL(103,$E$10:E530))</f>
        <v>467</v>
      </c>
      <c r="B530" s="174" t="s">
        <v>769</v>
      </c>
      <c r="C530" s="51" t="s">
        <v>789</v>
      </c>
      <c r="D530" s="102" t="s">
        <v>139</v>
      </c>
      <c r="E530" s="151">
        <v>1</v>
      </c>
      <c r="F530" s="89"/>
      <c r="G530" s="177">
        <f t="shared" si="27"/>
        <v>0</v>
      </c>
    </row>
    <row r="531" spans="1:7">
      <c r="A531" s="103" t="str">
        <f>CONCATENATE(SUBTOTAL(103,$E$10:E531))</f>
        <v>468</v>
      </c>
      <c r="B531" s="174" t="s">
        <v>769</v>
      </c>
      <c r="C531" s="51" t="s">
        <v>790</v>
      </c>
      <c r="D531" s="102" t="s">
        <v>139</v>
      </c>
      <c r="E531" s="151">
        <v>2</v>
      </c>
      <c r="F531" s="89"/>
      <c r="G531" s="177">
        <f t="shared" si="27"/>
        <v>0</v>
      </c>
    </row>
    <row r="532" spans="1:7">
      <c r="A532" s="103" t="str">
        <f>CONCATENATE(SUBTOTAL(103,$E$10:E532))</f>
        <v>469</v>
      </c>
      <c r="B532" s="174" t="s">
        <v>769</v>
      </c>
      <c r="C532" s="51" t="s">
        <v>300</v>
      </c>
      <c r="D532" s="102" t="s">
        <v>139</v>
      </c>
      <c r="E532" s="151">
        <v>3</v>
      </c>
      <c r="F532" s="89"/>
      <c r="G532" s="177">
        <f t="shared" si="27"/>
        <v>0</v>
      </c>
    </row>
    <row r="533" spans="1:7">
      <c r="A533" s="103" t="str">
        <f>CONCATENATE(SUBTOTAL(103,$E$10:E533))</f>
        <v>470</v>
      </c>
      <c r="B533" s="174" t="s">
        <v>769</v>
      </c>
      <c r="C533" s="51" t="s">
        <v>95</v>
      </c>
      <c r="D533" s="102" t="s">
        <v>139</v>
      </c>
      <c r="E533" s="151">
        <v>2</v>
      </c>
      <c r="F533" s="89"/>
      <c r="G533" s="177">
        <f t="shared" si="27"/>
        <v>0</v>
      </c>
    </row>
    <row r="534" spans="1:7">
      <c r="A534" s="103" t="str">
        <f>CONCATENATE(SUBTOTAL(103,$E$10:E534))</f>
        <v>471</v>
      </c>
      <c r="B534" s="174" t="s">
        <v>769</v>
      </c>
      <c r="C534" s="51" t="s">
        <v>96</v>
      </c>
      <c r="D534" s="102" t="s">
        <v>14</v>
      </c>
      <c r="E534" s="151">
        <v>45</v>
      </c>
      <c r="F534" s="89"/>
      <c r="G534" s="177">
        <f t="shared" si="27"/>
        <v>0</v>
      </c>
    </row>
    <row r="535" spans="1:7">
      <c r="A535" s="103" t="str">
        <f>CONCATENATE(SUBTOTAL(103,$E$10:E535))</f>
        <v>472</v>
      </c>
      <c r="B535" s="174" t="s">
        <v>769</v>
      </c>
      <c r="C535" s="51" t="s">
        <v>97</v>
      </c>
      <c r="D535" s="102" t="s">
        <v>14</v>
      </c>
      <c r="E535" s="151">
        <v>41</v>
      </c>
      <c r="F535" s="89"/>
      <c r="G535" s="177">
        <f t="shared" si="27"/>
        <v>0</v>
      </c>
    </row>
    <row r="536" spans="1:7">
      <c r="A536" s="103" t="str">
        <f>CONCATENATE(SUBTOTAL(103,$E$10:E536))</f>
        <v>473</v>
      </c>
      <c r="B536" s="174" t="s">
        <v>769</v>
      </c>
      <c r="C536" s="51" t="s">
        <v>100</v>
      </c>
      <c r="D536" s="102" t="s">
        <v>14</v>
      </c>
      <c r="E536" s="151">
        <v>85</v>
      </c>
      <c r="F536" s="89"/>
      <c r="G536" s="177">
        <f t="shared" si="27"/>
        <v>0</v>
      </c>
    </row>
    <row r="537" spans="1:7">
      <c r="A537" s="103" t="str">
        <f>CONCATENATE(SUBTOTAL(103,$E$10:E537))</f>
        <v>474</v>
      </c>
      <c r="B537" s="174" t="s">
        <v>769</v>
      </c>
      <c r="C537" s="51" t="s">
        <v>98</v>
      </c>
      <c r="D537" s="102" t="s">
        <v>14</v>
      </c>
      <c r="E537" s="151">
        <v>259</v>
      </c>
      <c r="F537" s="89"/>
      <c r="G537" s="177">
        <f t="shared" si="27"/>
        <v>0</v>
      </c>
    </row>
    <row r="538" spans="1:7">
      <c r="A538" s="103" t="str">
        <f>CONCATENATE(SUBTOTAL(103,$E$10:E538))</f>
        <v>475</v>
      </c>
      <c r="B538" s="174" t="s">
        <v>769</v>
      </c>
      <c r="C538" s="51" t="s">
        <v>791</v>
      </c>
      <c r="D538" s="102" t="s">
        <v>14</v>
      </c>
      <c r="E538" s="151">
        <v>75</v>
      </c>
      <c r="F538" s="89"/>
      <c r="G538" s="177">
        <f t="shared" si="27"/>
        <v>0</v>
      </c>
    </row>
    <row r="539" spans="1:7">
      <c r="A539" s="103" t="str">
        <f>CONCATENATE(SUBTOTAL(103,$E$10:E539))</f>
        <v>476</v>
      </c>
      <c r="B539" s="174" t="s">
        <v>769</v>
      </c>
      <c r="C539" s="51" t="s">
        <v>792</v>
      </c>
      <c r="D539" s="102" t="s">
        <v>80</v>
      </c>
      <c r="E539" s="151">
        <v>12</v>
      </c>
      <c r="F539" s="89"/>
      <c r="G539" s="177">
        <f t="shared" si="27"/>
        <v>0</v>
      </c>
    </row>
    <row r="540" spans="1:7">
      <c r="A540" s="103" t="str">
        <f>CONCATENATE(SUBTOTAL(103,$E$10:E540))</f>
        <v>476</v>
      </c>
      <c r="B540" s="174" t="s">
        <v>769</v>
      </c>
      <c r="C540" s="132" t="s">
        <v>793</v>
      </c>
      <c r="D540" s="129"/>
      <c r="E540" s="152"/>
      <c r="F540" s="123"/>
      <c r="G540" s="188"/>
    </row>
    <row r="541" spans="1:7">
      <c r="A541" s="103"/>
      <c r="B541" s="174"/>
      <c r="C541" s="127" t="s">
        <v>639</v>
      </c>
      <c r="D541" s="102"/>
      <c r="E541" s="151"/>
      <c r="F541" s="89"/>
      <c r="G541" s="189"/>
    </row>
    <row r="542" spans="1:7">
      <c r="A542" s="103" t="str">
        <f>CONCATENATE(SUBTOTAL(103,$E$10:E542))</f>
        <v>477</v>
      </c>
      <c r="B542" s="174" t="s">
        <v>769</v>
      </c>
      <c r="C542" s="51" t="s">
        <v>655</v>
      </c>
      <c r="D542" s="102" t="s">
        <v>139</v>
      </c>
      <c r="E542" s="151">
        <v>4</v>
      </c>
      <c r="F542" s="89"/>
      <c r="G542" s="177">
        <f t="shared" ref="G542:G550" si="28">E542*F542</f>
        <v>0</v>
      </c>
    </row>
    <row r="543" spans="1:7">
      <c r="A543" s="103" t="str">
        <f>CONCATENATE(SUBTOTAL(103,$E$10:E543))</f>
        <v>478</v>
      </c>
      <c r="B543" s="174" t="s">
        <v>769</v>
      </c>
      <c r="C543" s="51" t="s">
        <v>83</v>
      </c>
      <c r="D543" s="102" t="s">
        <v>14</v>
      </c>
      <c r="E543" s="151">
        <v>107</v>
      </c>
      <c r="F543" s="89"/>
      <c r="G543" s="177">
        <f t="shared" si="28"/>
        <v>0</v>
      </c>
    </row>
    <row r="544" spans="1:7">
      <c r="A544" s="103" t="str">
        <f>CONCATENATE(SUBTOTAL(103,$E$10:E544))</f>
        <v>479</v>
      </c>
      <c r="B544" s="174" t="s">
        <v>769</v>
      </c>
      <c r="C544" s="51" t="s">
        <v>85</v>
      </c>
      <c r="D544" s="102" t="s">
        <v>139</v>
      </c>
      <c r="E544" s="151">
        <v>1</v>
      </c>
      <c r="F544" s="89"/>
      <c r="G544" s="177">
        <f t="shared" si="28"/>
        <v>0</v>
      </c>
    </row>
    <row r="545" spans="1:7">
      <c r="A545" s="103" t="str">
        <f>CONCATENATE(SUBTOTAL(103,$E$10:E545))</f>
        <v>480</v>
      </c>
      <c r="B545" s="174" t="s">
        <v>769</v>
      </c>
      <c r="C545" s="51" t="s">
        <v>86</v>
      </c>
      <c r="D545" s="102" t="s">
        <v>139</v>
      </c>
      <c r="E545" s="151">
        <v>1</v>
      </c>
      <c r="F545" s="89"/>
      <c r="G545" s="177">
        <f t="shared" si="28"/>
        <v>0</v>
      </c>
    </row>
    <row r="546" spans="1:7">
      <c r="A546" s="103" t="str">
        <f>CONCATENATE(SUBTOTAL(103,$E$10:E546))</f>
        <v>481</v>
      </c>
      <c r="B546" s="174" t="s">
        <v>769</v>
      </c>
      <c r="C546" s="51" t="s">
        <v>87</v>
      </c>
      <c r="D546" s="102" t="s">
        <v>139</v>
      </c>
      <c r="E546" s="151">
        <v>5</v>
      </c>
      <c r="F546" s="89"/>
      <c r="G546" s="177">
        <f t="shared" si="28"/>
        <v>0</v>
      </c>
    </row>
    <row r="547" spans="1:7">
      <c r="A547" s="103" t="str">
        <f>CONCATENATE(SUBTOTAL(103,$E$10:E547))</f>
        <v>482</v>
      </c>
      <c r="B547" s="174" t="s">
        <v>769</v>
      </c>
      <c r="C547" s="51" t="s">
        <v>88</v>
      </c>
      <c r="D547" s="102" t="s">
        <v>139</v>
      </c>
      <c r="E547" s="151">
        <v>7</v>
      </c>
      <c r="F547" s="89"/>
      <c r="G547" s="177">
        <f t="shared" si="28"/>
        <v>0</v>
      </c>
    </row>
    <row r="548" spans="1:7">
      <c r="A548" s="103" t="str">
        <f>CONCATENATE(SUBTOTAL(103,$E$10:E548))</f>
        <v>483</v>
      </c>
      <c r="B548" s="174" t="s">
        <v>769</v>
      </c>
      <c r="C548" s="51" t="s">
        <v>89</v>
      </c>
      <c r="D548" s="102" t="s">
        <v>139</v>
      </c>
      <c r="E548" s="151">
        <v>2</v>
      </c>
      <c r="F548" s="89"/>
      <c r="G548" s="177">
        <f t="shared" si="28"/>
        <v>0</v>
      </c>
    </row>
    <row r="549" spans="1:7" ht="25.5">
      <c r="A549" s="103" t="str">
        <f>CONCATENATE(SUBTOTAL(103,$E$10:E549))</f>
        <v>484</v>
      </c>
      <c r="B549" s="174" t="s">
        <v>769</v>
      </c>
      <c r="C549" s="51" t="s">
        <v>647</v>
      </c>
      <c r="D549" s="102" t="s">
        <v>139</v>
      </c>
      <c r="E549" s="151">
        <v>1</v>
      </c>
      <c r="F549" s="89"/>
      <c r="G549" s="177">
        <f t="shared" si="28"/>
        <v>0</v>
      </c>
    </row>
    <row r="550" spans="1:7" ht="25.5">
      <c r="A550" s="103" t="str">
        <f>CONCATENATE(SUBTOTAL(103,$E$10:E550))</f>
        <v>485</v>
      </c>
      <c r="B550" s="174" t="s">
        <v>769</v>
      </c>
      <c r="C550" s="51" t="s">
        <v>648</v>
      </c>
      <c r="D550" s="102" t="s">
        <v>139</v>
      </c>
      <c r="E550" s="151">
        <v>1</v>
      </c>
      <c r="F550" s="89"/>
      <c r="G550" s="177">
        <f t="shared" si="28"/>
        <v>0</v>
      </c>
    </row>
    <row r="551" spans="1:7">
      <c r="A551" s="103"/>
      <c r="B551" s="174"/>
      <c r="C551" s="126" t="s">
        <v>641</v>
      </c>
      <c r="D551" s="102"/>
      <c r="E551" s="151"/>
      <c r="F551" s="147"/>
      <c r="G551" s="190"/>
    </row>
    <row r="552" spans="1:7">
      <c r="A552" s="103" t="str">
        <f>CONCATENATE(SUBTOTAL(103,$E$10:E552))</f>
        <v>486</v>
      </c>
      <c r="B552" s="174" t="s">
        <v>769</v>
      </c>
      <c r="C552" s="51" t="s">
        <v>299</v>
      </c>
      <c r="D552" s="102" t="s">
        <v>139</v>
      </c>
      <c r="E552" s="151">
        <v>2</v>
      </c>
      <c r="F552" s="89"/>
      <c r="G552" s="177">
        <f t="shared" ref="G552:G556" si="29">E552*F552</f>
        <v>0</v>
      </c>
    </row>
    <row r="553" spans="1:7">
      <c r="A553" s="103" t="str">
        <f>CONCATENATE(SUBTOTAL(103,$E$10:E553))</f>
        <v>487</v>
      </c>
      <c r="B553" s="174" t="s">
        <v>769</v>
      </c>
      <c r="C553" s="51" t="s">
        <v>300</v>
      </c>
      <c r="D553" s="102" t="s">
        <v>139</v>
      </c>
      <c r="E553" s="151">
        <v>3</v>
      </c>
      <c r="F553" s="89"/>
      <c r="G553" s="177">
        <f t="shared" si="29"/>
        <v>0</v>
      </c>
    </row>
    <row r="554" spans="1:7">
      <c r="A554" s="103" t="str">
        <f>CONCATENATE(SUBTOTAL(103,$E$10:E554))</f>
        <v>488</v>
      </c>
      <c r="B554" s="174" t="s">
        <v>769</v>
      </c>
      <c r="C554" s="51" t="s">
        <v>95</v>
      </c>
      <c r="D554" s="102" t="s">
        <v>139</v>
      </c>
      <c r="E554" s="151">
        <v>2</v>
      </c>
      <c r="F554" s="89"/>
      <c r="G554" s="177">
        <f t="shared" si="29"/>
        <v>0</v>
      </c>
    </row>
    <row r="555" spans="1:7">
      <c r="A555" s="103" t="str">
        <f>CONCATENATE(SUBTOTAL(103,$E$10:E555))</f>
        <v>489</v>
      </c>
      <c r="B555" s="174" t="s">
        <v>769</v>
      </c>
      <c r="C555" s="51" t="s">
        <v>97</v>
      </c>
      <c r="D555" s="102" t="s">
        <v>14</v>
      </c>
      <c r="E555" s="151">
        <v>51</v>
      </c>
      <c r="F555" s="89"/>
      <c r="G555" s="177">
        <f t="shared" si="29"/>
        <v>0</v>
      </c>
    </row>
    <row r="556" spans="1:7">
      <c r="A556" s="88" t="str">
        <f>CONCATENATE(SUBTOTAL(103,$E$10:E556))</f>
        <v>490</v>
      </c>
      <c r="B556" s="191" t="s">
        <v>769</v>
      </c>
      <c r="C556" s="192" t="s">
        <v>98</v>
      </c>
      <c r="D556" s="193" t="s">
        <v>14</v>
      </c>
      <c r="E556" s="194">
        <v>56</v>
      </c>
      <c r="F556" s="195"/>
      <c r="G556" s="196">
        <f t="shared" si="29"/>
        <v>0</v>
      </c>
    </row>
    <row r="557" spans="1:7" ht="15.75">
      <c r="A557" s="267" t="s">
        <v>302</v>
      </c>
      <c r="B557" s="268"/>
      <c r="C557" s="268"/>
      <c r="D557" s="268"/>
      <c r="E557" s="268"/>
      <c r="F557" s="268"/>
      <c r="G557" s="269"/>
    </row>
    <row r="558" spans="1:7" ht="15">
      <c r="A558" s="88"/>
      <c r="B558" s="197"/>
      <c r="C558" s="198" t="s">
        <v>303</v>
      </c>
      <c r="D558" s="199"/>
      <c r="E558" s="200"/>
      <c r="F558" s="201"/>
      <c r="G558" s="199"/>
    </row>
    <row r="559" spans="1:7" ht="25.5">
      <c r="A559" s="88" t="str">
        <f>CONCATENATE(SUBTOTAL(103,$E$10:E559))</f>
        <v>491</v>
      </c>
      <c r="B559" s="191" t="s">
        <v>770</v>
      </c>
      <c r="C559" s="90" t="s">
        <v>304</v>
      </c>
      <c r="D559" s="88" t="s">
        <v>14</v>
      </c>
      <c r="E559" s="202">
        <v>783</v>
      </c>
      <c r="F559" s="203"/>
      <c r="G559" s="196">
        <f t="shared" ref="G559:G568" si="30">E559*F559</f>
        <v>0</v>
      </c>
    </row>
    <row r="560" spans="1:7" ht="25.5">
      <c r="A560" s="88" t="str">
        <f>CONCATENATE(SUBTOTAL(103,$E$10:E560))</f>
        <v>492</v>
      </c>
      <c r="B560" s="191" t="s">
        <v>770</v>
      </c>
      <c r="C560" s="90" t="s">
        <v>305</v>
      </c>
      <c r="D560" s="88" t="s">
        <v>14</v>
      </c>
      <c r="E560" s="202">
        <v>437</v>
      </c>
      <c r="F560" s="203"/>
      <c r="G560" s="196">
        <f t="shared" si="30"/>
        <v>0</v>
      </c>
    </row>
    <row r="561" spans="1:7" ht="25.5">
      <c r="A561" s="88" t="str">
        <f>CONCATENATE(SUBTOTAL(103,$E$10:E561))</f>
        <v>493</v>
      </c>
      <c r="B561" s="191" t="s">
        <v>770</v>
      </c>
      <c r="C561" s="90" t="s">
        <v>306</v>
      </c>
      <c r="D561" s="88" t="s">
        <v>14</v>
      </c>
      <c r="E561" s="202">
        <v>71.5</v>
      </c>
      <c r="F561" s="203"/>
      <c r="G561" s="196">
        <f t="shared" si="30"/>
        <v>0</v>
      </c>
    </row>
    <row r="562" spans="1:7" ht="25.5">
      <c r="A562" s="88" t="str">
        <f>CONCATENATE(SUBTOTAL(103,$E$10:E562))</f>
        <v>494</v>
      </c>
      <c r="B562" s="191" t="s">
        <v>770</v>
      </c>
      <c r="C562" s="90" t="s">
        <v>307</v>
      </c>
      <c r="D562" s="88" t="s">
        <v>14</v>
      </c>
      <c r="E562" s="202">
        <v>8.5</v>
      </c>
      <c r="F562" s="203"/>
      <c r="G562" s="196">
        <f t="shared" si="30"/>
        <v>0</v>
      </c>
    </row>
    <row r="563" spans="1:7" ht="25.5">
      <c r="A563" s="88" t="str">
        <f>CONCATENATE(SUBTOTAL(103,$E$10:E563))</f>
        <v>495</v>
      </c>
      <c r="B563" s="191" t="s">
        <v>770</v>
      </c>
      <c r="C563" s="90" t="s">
        <v>308</v>
      </c>
      <c r="D563" s="88" t="s">
        <v>14</v>
      </c>
      <c r="E563" s="202">
        <v>44</v>
      </c>
      <c r="F563" s="203"/>
      <c r="G563" s="196">
        <f t="shared" si="30"/>
        <v>0</v>
      </c>
    </row>
    <row r="564" spans="1:7" ht="25.5">
      <c r="A564" s="88" t="str">
        <f>CONCATENATE(SUBTOTAL(103,$E$10:E564))</f>
        <v>496</v>
      </c>
      <c r="B564" s="191" t="s">
        <v>770</v>
      </c>
      <c r="C564" s="90" t="s">
        <v>309</v>
      </c>
      <c r="D564" s="88" t="s">
        <v>14</v>
      </c>
      <c r="E564" s="202">
        <v>43</v>
      </c>
      <c r="F564" s="203"/>
      <c r="G564" s="196">
        <f t="shared" si="30"/>
        <v>0</v>
      </c>
    </row>
    <row r="565" spans="1:7" ht="38.25">
      <c r="A565" s="88" t="str">
        <f>CONCATENATE(SUBTOTAL(103,$E$10:E565))</f>
        <v>497</v>
      </c>
      <c r="B565" s="191" t="s">
        <v>770</v>
      </c>
      <c r="C565" s="204" t="s">
        <v>104</v>
      </c>
      <c r="D565" s="205" t="s">
        <v>14</v>
      </c>
      <c r="E565" s="206">
        <v>1250</v>
      </c>
      <c r="F565" s="207"/>
      <c r="G565" s="196">
        <f t="shared" si="30"/>
        <v>0</v>
      </c>
    </row>
    <row r="566" spans="1:7" ht="14.25">
      <c r="A566" s="88" t="str">
        <f>CONCATENATE(SUBTOTAL(103,$E$10:E566))</f>
        <v>498</v>
      </c>
      <c r="B566" s="191" t="s">
        <v>770</v>
      </c>
      <c r="C566" s="90" t="s">
        <v>310</v>
      </c>
      <c r="D566" s="88" t="s">
        <v>975</v>
      </c>
      <c r="E566" s="208">
        <v>282</v>
      </c>
      <c r="F566" s="203"/>
      <c r="G566" s="196">
        <f t="shared" si="30"/>
        <v>0</v>
      </c>
    </row>
    <row r="567" spans="1:7" ht="14.25">
      <c r="A567" s="88" t="str">
        <f>CONCATENATE(SUBTOTAL(103,$E$10:E567))</f>
        <v>499</v>
      </c>
      <c r="B567" s="191" t="s">
        <v>770</v>
      </c>
      <c r="C567" s="90" t="s">
        <v>311</v>
      </c>
      <c r="D567" s="88" t="s">
        <v>975</v>
      </c>
      <c r="E567" s="208">
        <v>652</v>
      </c>
      <c r="F567" s="203"/>
      <c r="G567" s="196">
        <f t="shared" si="30"/>
        <v>0</v>
      </c>
    </row>
    <row r="568" spans="1:7">
      <c r="A568" s="88" t="str">
        <f>CONCATENATE(SUBTOTAL(103,$E$10:E568))</f>
        <v>500</v>
      </c>
      <c r="B568" s="191" t="s">
        <v>770</v>
      </c>
      <c r="C568" s="90" t="s">
        <v>121</v>
      </c>
      <c r="D568" s="88" t="s">
        <v>14</v>
      </c>
      <c r="E568" s="202">
        <v>604</v>
      </c>
      <c r="F568" s="203"/>
      <c r="G568" s="196">
        <f t="shared" si="30"/>
        <v>0</v>
      </c>
    </row>
    <row r="569" spans="1:7" ht="15.75">
      <c r="A569" s="88"/>
      <c r="B569" s="197"/>
      <c r="C569" s="209" t="s">
        <v>312</v>
      </c>
      <c r="D569" s="210"/>
      <c r="E569" s="194"/>
      <c r="F569" s="195"/>
      <c r="G569" s="210"/>
    </row>
    <row r="570" spans="1:7" ht="25.5">
      <c r="A570" s="88" t="str">
        <f>CONCATENATE(SUBTOTAL(103,$E$10:E570))</f>
        <v>501</v>
      </c>
      <c r="B570" s="191" t="s">
        <v>770</v>
      </c>
      <c r="C570" s="171" t="s">
        <v>313</v>
      </c>
      <c r="D570" s="170" t="s">
        <v>14</v>
      </c>
      <c r="E570" s="194">
        <v>43</v>
      </c>
      <c r="F570" s="195"/>
      <c r="G570" s="196">
        <f t="shared" ref="G570:G633" si="31">E570*F570</f>
        <v>0</v>
      </c>
    </row>
    <row r="571" spans="1:7" ht="25.5">
      <c r="A571" s="88" t="str">
        <f>CONCATENATE(SUBTOTAL(103,$E$10:E571))</f>
        <v>502</v>
      </c>
      <c r="B571" s="191" t="s">
        <v>770</v>
      </c>
      <c r="C571" s="171" t="s">
        <v>314</v>
      </c>
      <c r="D571" s="170" t="s">
        <v>14</v>
      </c>
      <c r="E571" s="194">
        <v>44</v>
      </c>
      <c r="F571" s="195"/>
      <c r="G571" s="196">
        <f t="shared" si="31"/>
        <v>0</v>
      </c>
    </row>
    <row r="572" spans="1:7" ht="25.5">
      <c r="A572" s="88" t="str">
        <f>CONCATENATE(SUBTOTAL(103,$E$10:E572))</f>
        <v>503</v>
      </c>
      <c r="B572" s="191" t="s">
        <v>770</v>
      </c>
      <c r="C572" s="171" t="s">
        <v>315</v>
      </c>
      <c r="D572" s="170" t="s">
        <v>14</v>
      </c>
      <c r="E572" s="194">
        <v>339.5</v>
      </c>
      <c r="F572" s="195"/>
      <c r="G572" s="196">
        <f t="shared" si="31"/>
        <v>0</v>
      </c>
    </row>
    <row r="573" spans="1:7" ht="25.5">
      <c r="A573" s="88" t="str">
        <f>CONCATENATE(SUBTOTAL(103,$E$10:E573))</f>
        <v>504</v>
      </c>
      <c r="B573" s="191" t="s">
        <v>770</v>
      </c>
      <c r="C573" s="171" t="s">
        <v>316</v>
      </c>
      <c r="D573" s="170" t="s">
        <v>14</v>
      </c>
      <c r="E573" s="211">
        <v>820.5</v>
      </c>
      <c r="F573" s="212"/>
      <c r="G573" s="196">
        <f t="shared" si="31"/>
        <v>0</v>
      </c>
    </row>
    <row r="574" spans="1:7" ht="25.5">
      <c r="A574" s="88" t="str">
        <f>CONCATENATE(SUBTOTAL(103,$E$10:E574))</f>
        <v>505</v>
      </c>
      <c r="B574" s="191" t="s">
        <v>770</v>
      </c>
      <c r="C574" s="171" t="s">
        <v>317</v>
      </c>
      <c r="D574" s="170" t="s">
        <v>14</v>
      </c>
      <c r="E574" s="211">
        <v>3</v>
      </c>
      <c r="F574" s="212"/>
      <c r="G574" s="196">
        <f t="shared" si="31"/>
        <v>0</v>
      </c>
    </row>
    <row r="575" spans="1:7" ht="51">
      <c r="A575" s="88" t="str">
        <f>CONCATENATE(SUBTOTAL(103,$E$10:E575))</f>
        <v>506</v>
      </c>
      <c r="B575" s="191" t="s">
        <v>770</v>
      </c>
      <c r="C575" s="171" t="s">
        <v>318</v>
      </c>
      <c r="D575" s="170" t="s">
        <v>14</v>
      </c>
      <c r="E575" s="211">
        <v>137</v>
      </c>
      <c r="F575" s="212"/>
      <c r="G575" s="196">
        <f t="shared" si="31"/>
        <v>0</v>
      </c>
    </row>
    <row r="576" spans="1:7" ht="38.25">
      <c r="A576" s="88" t="str">
        <f>CONCATENATE(SUBTOTAL(103,$E$10:E576))</f>
        <v>507</v>
      </c>
      <c r="B576" s="191" t="s">
        <v>770</v>
      </c>
      <c r="C576" s="171" t="s">
        <v>319</v>
      </c>
      <c r="D576" s="170" t="s">
        <v>80</v>
      </c>
      <c r="E576" s="211">
        <v>1</v>
      </c>
      <c r="F576" s="212"/>
      <c r="G576" s="196">
        <f t="shared" si="31"/>
        <v>0</v>
      </c>
    </row>
    <row r="577" spans="1:7" ht="38.25">
      <c r="A577" s="88" t="str">
        <f>CONCATENATE(SUBTOTAL(103,$E$10:E577))</f>
        <v>508</v>
      </c>
      <c r="B577" s="191" t="s">
        <v>770</v>
      </c>
      <c r="C577" s="171" t="s">
        <v>320</v>
      </c>
      <c r="D577" s="170" t="s">
        <v>80</v>
      </c>
      <c r="E577" s="211">
        <v>5</v>
      </c>
      <c r="F577" s="212"/>
      <c r="G577" s="196">
        <f t="shared" si="31"/>
        <v>0</v>
      </c>
    </row>
    <row r="578" spans="1:7" ht="38.25">
      <c r="A578" s="88" t="str">
        <f>CONCATENATE(SUBTOTAL(103,$E$10:E578))</f>
        <v>509</v>
      </c>
      <c r="B578" s="191" t="s">
        <v>770</v>
      </c>
      <c r="C578" s="171" t="s">
        <v>321</v>
      </c>
      <c r="D578" s="170" t="s">
        <v>80</v>
      </c>
      <c r="E578" s="211">
        <v>2</v>
      </c>
      <c r="F578" s="212"/>
      <c r="G578" s="196">
        <f t="shared" si="31"/>
        <v>0</v>
      </c>
    </row>
    <row r="579" spans="1:7" ht="38.25">
      <c r="A579" s="88" t="str">
        <f>CONCATENATE(SUBTOTAL(103,$E$10:E579))</f>
        <v>510</v>
      </c>
      <c r="B579" s="191" t="s">
        <v>770</v>
      </c>
      <c r="C579" s="171" t="s">
        <v>322</v>
      </c>
      <c r="D579" s="170" t="s">
        <v>80</v>
      </c>
      <c r="E579" s="211">
        <v>5</v>
      </c>
      <c r="F579" s="212"/>
      <c r="G579" s="196">
        <f t="shared" si="31"/>
        <v>0</v>
      </c>
    </row>
    <row r="580" spans="1:7" ht="38.25">
      <c r="A580" s="88" t="str">
        <f>CONCATENATE(SUBTOTAL(103,$E$10:E580))</f>
        <v>511</v>
      </c>
      <c r="B580" s="191" t="s">
        <v>770</v>
      </c>
      <c r="C580" s="171" t="s">
        <v>323</v>
      </c>
      <c r="D580" s="170" t="s">
        <v>80</v>
      </c>
      <c r="E580" s="211">
        <v>1</v>
      </c>
      <c r="F580" s="212"/>
      <c r="G580" s="196">
        <f t="shared" si="31"/>
        <v>0</v>
      </c>
    </row>
    <row r="581" spans="1:7" ht="38.25">
      <c r="A581" s="88" t="str">
        <f>CONCATENATE(SUBTOTAL(103,$E$10:E581))</f>
        <v>512</v>
      </c>
      <c r="B581" s="191" t="s">
        <v>770</v>
      </c>
      <c r="C581" s="171" t="s">
        <v>324</v>
      </c>
      <c r="D581" s="170" t="s">
        <v>80</v>
      </c>
      <c r="E581" s="211">
        <v>2</v>
      </c>
      <c r="F581" s="212"/>
      <c r="G581" s="196">
        <f t="shared" si="31"/>
        <v>0</v>
      </c>
    </row>
    <row r="582" spans="1:7" ht="38.25">
      <c r="A582" s="88" t="str">
        <f>CONCATENATE(SUBTOTAL(103,$E$10:E582))</f>
        <v>513</v>
      </c>
      <c r="B582" s="191" t="s">
        <v>770</v>
      </c>
      <c r="C582" s="171" t="s">
        <v>325</v>
      </c>
      <c r="D582" s="170" t="s">
        <v>80</v>
      </c>
      <c r="E582" s="211">
        <v>1</v>
      </c>
      <c r="F582" s="212"/>
      <c r="G582" s="196">
        <f t="shared" si="31"/>
        <v>0</v>
      </c>
    </row>
    <row r="583" spans="1:7" ht="38.25">
      <c r="A583" s="88" t="str">
        <f>CONCATENATE(SUBTOTAL(103,$E$10:E583))</f>
        <v>514</v>
      </c>
      <c r="B583" s="191" t="s">
        <v>770</v>
      </c>
      <c r="C583" s="171" t="s">
        <v>326</v>
      </c>
      <c r="D583" s="170" t="s">
        <v>80</v>
      </c>
      <c r="E583" s="211">
        <v>2</v>
      </c>
      <c r="F583" s="212"/>
      <c r="G583" s="196">
        <f t="shared" si="31"/>
        <v>0</v>
      </c>
    </row>
    <row r="584" spans="1:7" ht="38.25">
      <c r="A584" s="88" t="str">
        <f>CONCATENATE(SUBTOTAL(103,$E$10:E584))</f>
        <v>515</v>
      </c>
      <c r="B584" s="191" t="s">
        <v>770</v>
      </c>
      <c r="C584" s="171" t="s">
        <v>327</v>
      </c>
      <c r="D584" s="170" t="s">
        <v>80</v>
      </c>
      <c r="E584" s="211">
        <v>37</v>
      </c>
      <c r="F584" s="212"/>
      <c r="G584" s="196">
        <f t="shared" si="31"/>
        <v>0</v>
      </c>
    </row>
    <row r="585" spans="1:7" ht="38.25">
      <c r="A585" s="88" t="str">
        <f>CONCATENATE(SUBTOTAL(103,$E$10:E585))</f>
        <v>516</v>
      </c>
      <c r="B585" s="191" t="s">
        <v>770</v>
      </c>
      <c r="C585" s="171" t="s">
        <v>328</v>
      </c>
      <c r="D585" s="170" t="s">
        <v>80</v>
      </c>
      <c r="E585" s="211">
        <v>1</v>
      </c>
      <c r="F585" s="212"/>
      <c r="G585" s="196">
        <f t="shared" si="31"/>
        <v>0</v>
      </c>
    </row>
    <row r="586" spans="1:7" ht="38.25">
      <c r="A586" s="88" t="str">
        <f>CONCATENATE(SUBTOTAL(103,$E$10:E586))</f>
        <v>517</v>
      </c>
      <c r="B586" s="191" t="s">
        <v>770</v>
      </c>
      <c r="C586" s="171" t="s">
        <v>329</v>
      </c>
      <c r="D586" s="170" t="s">
        <v>80</v>
      </c>
      <c r="E586" s="211">
        <v>3</v>
      </c>
      <c r="F586" s="212"/>
      <c r="G586" s="196">
        <f t="shared" si="31"/>
        <v>0</v>
      </c>
    </row>
    <row r="587" spans="1:7" ht="38.25">
      <c r="A587" s="88" t="str">
        <f>CONCATENATE(SUBTOTAL(103,$E$10:E587))</f>
        <v>518</v>
      </c>
      <c r="B587" s="191" t="s">
        <v>770</v>
      </c>
      <c r="C587" s="171" t="s">
        <v>330</v>
      </c>
      <c r="D587" s="170" t="s">
        <v>80</v>
      </c>
      <c r="E587" s="211">
        <v>53</v>
      </c>
      <c r="F587" s="212"/>
      <c r="G587" s="196">
        <f t="shared" si="31"/>
        <v>0</v>
      </c>
    </row>
    <row r="588" spans="1:7" ht="38.25">
      <c r="A588" s="88" t="str">
        <f>CONCATENATE(SUBTOTAL(103,$E$10:E588))</f>
        <v>519</v>
      </c>
      <c r="B588" s="191" t="s">
        <v>770</v>
      </c>
      <c r="C588" s="171" t="s">
        <v>331</v>
      </c>
      <c r="D588" s="170" t="s">
        <v>80</v>
      </c>
      <c r="E588" s="211">
        <v>2</v>
      </c>
      <c r="F588" s="212"/>
      <c r="G588" s="196">
        <f t="shared" si="31"/>
        <v>0</v>
      </c>
    </row>
    <row r="589" spans="1:7" ht="38.25">
      <c r="A589" s="88" t="str">
        <f>CONCATENATE(SUBTOTAL(103,$E$10:E589))</f>
        <v>520</v>
      </c>
      <c r="B589" s="191" t="s">
        <v>770</v>
      </c>
      <c r="C589" s="171" t="s">
        <v>332</v>
      </c>
      <c r="D589" s="170" t="s">
        <v>80</v>
      </c>
      <c r="E589" s="211">
        <v>1</v>
      </c>
      <c r="F589" s="212"/>
      <c r="G589" s="196">
        <f t="shared" si="31"/>
        <v>0</v>
      </c>
    </row>
    <row r="590" spans="1:7" ht="38.25">
      <c r="A590" s="88" t="str">
        <f>CONCATENATE(SUBTOTAL(103,$E$10:E590))</f>
        <v>521</v>
      </c>
      <c r="B590" s="191" t="s">
        <v>770</v>
      </c>
      <c r="C590" s="171" t="s">
        <v>333</v>
      </c>
      <c r="D590" s="170" t="s">
        <v>80</v>
      </c>
      <c r="E590" s="211">
        <v>3</v>
      </c>
      <c r="F590" s="212"/>
      <c r="G590" s="196">
        <f t="shared" si="31"/>
        <v>0</v>
      </c>
    </row>
    <row r="591" spans="1:7" ht="38.25">
      <c r="A591" s="88" t="str">
        <f>CONCATENATE(SUBTOTAL(103,$E$10:E591))</f>
        <v>522</v>
      </c>
      <c r="B591" s="191" t="s">
        <v>770</v>
      </c>
      <c r="C591" s="171" t="s">
        <v>334</v>
      </c>
      <c r="D591" s="170" t="s">
        <v>80</v>
      </c>
      <c r="E591" s="211">
        <v>6</v>
      </c>
      <c r="F591" s="212"/>
      <c r="G591" s="196">
        <f t="shared" si="31"/>
        <v>0</v>
      </c>
    </row>
    <row r="592" spans="1:7" ht="38.25">
      <c r="A592" s="88" t="str">
        <f>CONCATENATE(SUBTOTAL(103,$E$10:E592))</f>
        <v>523</v>
      </c>
      <c r="B592" s="191" t="s">
        <v>770</v>
      </c>
      <c r="C592" s="171" t="s">
        <v>335</v>
      </c>
      <c r="D592" s="170" t="s">
        <v>80</v>
      </c>
      <c r="E592" s="211">
        <v>4</v>
      </c>
      <c r="F592" s="212"/>
      <c r="G592" s="196">
        <f t="shared" si="31"/>
        <v>0</v>
      </c>
    </row>
    <row r="593" spans="1:7" ht="38.25">
      <c r="A593" s="88" t="str">
        <f>CONCATENATE(SUBTOTAL(103,$E$10:E593))</f>
        <v>524</v>
      </c>
      <c r="B593" s="191" t="s">
        <v>770</v>
      </c>
      <c r="C593" s="171" t="s">
        <v>336</v>
      </c>
      <c r="D593" s="170" t="s">
        <v>80</v>
      </c>
      <c r="E593" s="211">
        <v>3</v>
      </c>
      <c r="F593" s="212"/>
      <c r="G593" s="196">
        <f t="shared" si="31"/>
        <v>0</v>
      </c>
    </row>
    <row r="594" spans="1:7" ht="38.25">
      <c r="A594" s="88" t="str">
        <f>CONCATENATE(SUBTOTAL(103,$E$10:E594))</f>
        <v>525</v>
      </c>
      <c r="B594" s="191" t="s">
        <v>770</v>
      </c>
      <c r="C594" s="171" t="s">
        <v>337</v>
      </c>
      <c r="D594" s="170" t="s">
        <v>80</v>
      </c>
      <c r="E594" s="211">
        <v>1</v>
      </c>
      <c r="F594" s="212"/>
      <c r="G594" s="196">
        <f t="shared" si="31"/>
        <v>0</v>
      </c>
    </row>
    <row r="595" spans="1:7" ht="38.25">
      <c r="A595" s="88" t="str">
        <f>CONCATENATE(SUBTOTAL(103,$E$10:E595))</f>
        <v>526</v>
      </c>
      <c r="B595" s="191" t="s">
        <v>770</v>
      </c>
      <c r="C595" s="171" t="s">
        <v>338</v>
      </c>
      <c r="D595" s="170" t="s">
        <v>80</v>
      </c>
      <c r="E595" s="211">
        <v>1</v>
      </c>
      <c r="F595" s="212"/>
      <c r="G595" s="196">
        <f t="shared" si="31"/>
        <v>0</v>
      </c>
    </row>
    <row r="596" spans="1:7" ht="38.25">
      <c r="A596" s="88" t="str">
        <f>CONCATENATE(SUBTOTAL(103,$E$10:E596))</f>
        <v>527</v>
      </c>
      <c r="B596" s="191" t="s">
        <v>770</v>
      </c>
      <c r="C596" s="171" t="s">
        <v>339</v>
      </c>
      <c r="D596" s="170" t="s">
        <v>80</v>
      </c>
      <c r="E596" s="211">
        <v>7</v>
      </c>
      <c r="F596" s="212"/>
      <c r="G596" s="196">
        <f t="shared" si="31"/>
        <v>0</v>
      </c>
    </row>
    <row r="597" spans="1:7" ht="38.25">
      <c r="A597" s="88" t="str">
        <f>CONCATENATE(SUBTOTAL(103,$E$10:E597))</f>
        <v>528</v>
      </c>
      <c r="B597" s="191" t="s">
        <v>770</v>
      </c>
      <c r="C597" s="171" t="s">
        <v>340</v>
      </c>
      <c r="D597" s="170" t="s">
        <v>80</v>
      </c>
      <c r="E597" s="211">
        <v>1</v>
      </c>
      <c r="F597" s="212"/>
      <c r="G597" s="196">
        <f t="shared" si="31"/>
        <v>0</v>
      </c>
    </row>
    <row r="598" spans="1:7" ht="38.25">
      <c r="A598" s="88" t="str">
        <f>CONCATENATE(SUBTOTAL(103,$E$10:E598))</f>
        <v>529</v>
      </c>
      <c r="B598" s="191" t="s">
        <v>770</v>
      </c>
      <c r="C598" s="171" t="s">
        <v>341</v>
      </c>
      <c r="D598" s="170" t="s">
        <v>80</v>
      </c>
      <c r="E598" s="211">
        <v>5</v>
      </c>
      <c r="F598" s="212"/>
      <c r="G598" s="196">
        <f t="shared" si="31"/>
        <v>0</v>
      </c>
    </row>
    <row r="599" spans="1:7" ht="38.25">
      <c r="A599" s="88" t="str">
        <f>CONCATENATE(SUBTOTAL(103,$E$10:E599))</f>
        <v>530</v>
      </c>
      <c r="B599" s="191" t="s">
        <v>770</v>
      </c>
      <c r="C599" s="171" t="s">
        <v>342</v>
      </c>
      <c r="D599" s="170" t="s">
        <v>80</v>
      </c>
      <c r="E599" s="211">
        <v>1</v>
      </c>
      <c r="F599" s="212"/>
      <c r="G599" s="196">
        <f t="shared" si="31"/>
        <v>0</v>
      </c>
    </row>
    <row r="600" spans="1:7" ht="38.25">
      <c r="A600" s="88" t="str">
        <f>CONCATENATE(SUBTOTAL(103,$E$10:E600))</f>
        <v>531</v>
      </c>
      <c r="B600" s="191" t="s">
        <v>770</v>
      </c>
      <c r="C600" s="171" t="s">
        <v>343</v>
      </c>
      <c r="D600" s="170" t="s">
        <v>80</v>
      </c>
      <c r="E600" s="211">
        <v>1</v>
      </c>
      <c r="F600" s="212"/>
      <c r="G600" s="196">
        <f t="shared" si="31"/>
        <v>0</v>
      </c>
    </row>
    <row r="601" spans="1:7" ht="38.25">
      <c r="A601" s="88" t="str">
        <f>CONCATENATE(SUBTOTAL(103,$E$10:E601))</f>
        <v>532</v>
      </c>
      <c r="B601" s="191" t="s">
        <v>770</v>
      </c>
      <c r="C601" s="171" t="s">
        <v>344</v>
      </c>
      <c r="D601" s="170" t="s">
        <v>80</v>
      </c>
      <c r="E601" s="211">
        <v>1</v>
      </c>
      <c r="F601" s="212"/>
      <c r="G601" s="196">
        <f t="shared" si="31"/>
        <v>0</v>
      </c>
    </row>
    <row r="602" spans="1:7" ht="38.25">
      <c r="A602" s="88" t="str">
        <f>CONCATENATE(SUBTOTAL(103,$E$10:E602))</f>
        <v>533</v>
      </c>
      <c r="B602" s="191" t="s">
        <v>770</v>
      </c>
      <c r="C602" s="171" t="s">
        <v>345</v>
      </c>
      <c r="D602" s="170" t="s">
        <v>80</v>
      </c>
      <c r="E602" s="211">
        <v>1</v>
      </c>
      <c r="F602" s="212"/>
      <c r="G602" s="196">
        <f t="shared" si="31"/>
        <v>0</v>
      </c>
    </row>
    <row r="603" spans="1:7" ht="14.25">
      <c r="A603" s="88" t="str">
        <f>CONCATENATE(SUBTOTAL(103,$E$10:E603))</f>
        <v>534</v>
      </c>
      <c r="B603" s="191" t="s">
        <v>770</v>
      </c>
      <c r="C603" s="171" t="s">
        <v>976</v>
      </c>
      <c r="D603" s="213" t="s">
        <v>139</v>
      </c>
      <c r="E603" s="214">
        <v>4</v>
      </c>
      <c r="F603" s="215"/>
      <c r="G603" s="196">
        <f t="shared" si="31"/>
        <v>0</v>
      </c>
    </row>
    <row r="604" spans="1:7" ht="14.25">
      <c r="A604" s="88" t="str">
        <f>CONCATENATE(SUBTOTAL(103,$E$10:E604))</f>
        <v>535</v>
      </c>
      <c r="B604" s="191" t="s">
        <v>770</v>
      </c>
      <c r="C604" s="171" t="s">
        <v>977</v>
      </c>
      <c r="D604" s="213" t="s">
        <v>139</v>
      </c>
      <c r="E604" s="211">
        <v>59</v>
      </c>
      <c r="F604" s="212"/>
      <c r="G604" s="196">
        <f t="shared" si="31"/>
        <v>0</v>
      </c>
    </row>
    <row r="605" spans="1:7" ht="14.25">
      <c r="A605" s="88" t="str">
        <f>CONCATENATE(SUBTOTAL(103,$E$10:E605))</f>
        <v>536</v>
      </c>
      <c r="B605" s="191" t="s">
        <v>770</v>
      </c>
      <c r="C605" s="171" t="s">
        <v>978</v>
      </c>
      <c r="D605" s="213" t="s">
        <v>139</v>
      </c>
      <c r="E605" s="211">
        <v>1</v>
      </c>
      <c r="F605" s="212"/>
      <c r="G605" s="196">
        <f t="shared" si="31"/>
        <v>0</v>
      </c>
    </row>
    <row r="606" spans="1:7">
      <c r="A606" s="88" t="str">
        <f>CONCATENATE(SUBTOTAL(103,$E$10:E606))</f>
        <v>537</v>
      </c>
      <c r="B606" s="191" t="s">
        <v>770</v>
      </c>
      <c r="C606" s="171" t="s">
        <v>346</v>
      </c>
      <c r="D606" s="213" t="s">
        <v>139</v>
      </c>
      <c r="E606" s="211">
        <v>8</v>
      </c>
      <c r="F606" s="212"/>
      <c r="G606" s="196">
        <f t="shared" si="31"/>
        <v>0</v>
      </c>
    </row>
    <row r="607" spans="1:7">
      <c r="A607" s="88" t="str">
        <f>CONCATENATE(SUBTOTAL(103,$E$10:E607))</f>
        <v>538</v>
      </c>
      <c r="B607" s="191" t="s">
        <v>770</v>
      </c>
      <c r="C607" s="171" t="s">
        <v>347</v>
      </c>
      <c r="D607" s="213" t="s">
        <v>139</v>
      </c>
      <c r="E607" s="211">
        <v>118</v>
      </c>
      <c r="F607" s="212"/>
      <c r="G607" s="196">
        <f t="shared" si="31"/>
        <v>0</v>
      </c>
    </row>
    <row r="608" spans="1:7">
      <c r="A608" s="88" t="str">
        <f>CONCATENATE(SUBTOTAL(103,$E$10:E608))</f>
        <v>539</v>
      </c>
      <c r="B608" s="191" t="s">
        <v>770</v>
      </c>
      <c r="C608" s="171" t="s">
        <v>348</v>
      </c>
      <c r="D608" s="213" t="s">
        <v>139</v>
      </c>
      <c r="E608" s="211">
        <v>2</v>
      </c>
      <c r="F608" s="212"/>
      <c r="G608" s="196">
        <f t="shared" si="31"/>
        <v>0</v>
      </c>
    </row>
    <row r="609" spans="1:7">
      <c r="A609" s="88" t="str">
        <f>CONCATENATE(SUBTOTAL(103,$E$10:E609))</f>
        <v>540</v>
      </c>
      <c r="B609" s="191" t="s">
        <v>770</v>
      </c>
      <c r="C609" s="171" t="s">
        <v>349</v>
      </c>
      <c r="D609" s="170" t="s">
        <v>14</v>
      </c>
      <c r="E609" s="211">
        <v>8</v>
      </c>
      <c r="F609" s="212"/>
      <c r="G609" s="196">
        <f t="shared" si="31"/>
        <v>0</v>
      </c>
    </row>
    <row r="610" spans="1:7">
      <c r="A610" s="88" t="str">
        <f>CONCATENATE(SUBTOTAL(103,$E$10:E610))</f>
        <v>541</v>
      </c>
      <c r="B610" s="191" t="s">
        <v>770</v>
      </c>
      <c r="C610" s="171" t="s">
        <v>350</v>
      </c>
      <c r="D610" s="170" t="s">
        <v>14</v>
      </c>
      <c r="E610" s="211">
        <v>147</v>
      </c>
      <c r="F610" s="212"/>
      <c r="G610" s="196">
        <f t="shared" si="31"/>
        <v>0</v>
      </c>
    </row>
    <row r="611" spans="1:7">
      <c r="A611" s="88" t="str">
        <f>CONCATENATE(SUBTOTAL(103,$E$10:E611))</f>
        <v>542</v>
      </c>
      <c r="B611" s="191" t="s">
        <v>770</v>
      </c>
      <c r="C611" s="171" t="s">
        <v>351</v>
      </c>
      <c r="D611" s="170" t="s">
        <v>14</v>
      </c>
      <c r="E611" s="211">
        <v>3</v>
      </c>
      <c r="F611" s="212"/>
      <c r="G611" s="196">
        <f t="shared" si="31"/>
        <v>0</v>
      </c>
    </row>
    <row r="612" spans="1:7">
      <c r="A612" s="88" t="str">
        <f>CONCATENATE(SUBTOTAL(103,$E$10:E612))</f>
        <v>543</v>
      </c>
      <c r="B612" s="191" t="s">
        <v>770</v>
      </c>
      <c r="C612" s="171" t="s">
        <v>352</v>
      </c>
      <c r="D612" s="216" t="s">
        <v>139</v>
      </c>
      <c r="E612" s="217">
        <v>2</v>
      </c>
      <c r="F612" s="218"/>
      <c r="G612" s="196">
        <f t="shared" si="31"/>
        <v>0</v>
      </c>
    </row>
    <row r="613" spans="1:7">
      <c r="A613" s="88" t="str">
        <f>CONCATENATE(SUBTOTAL(103,$E$10:E613))</f>
        <v>544</v>
      </c>
      <c r="B613" s="191" t="s">
        <v>770</v>
      </c>
      <c r="C613" s="171" t="s">
        <v>353</v>
      </c>
      <c r="D613" s="216" t="s">
        <v>139</v>
      </c>
      <c r="E613" s="217">
        <v>1</v>
      </c>
      <c r="F613" s="218"/>
      <c r="G613" s="196">
        <f t="shared" si="31"/>
        <v>0</v>
      </c>
    </row>
    <row r="614" spans="1:7">
      <c r="A614" s="88" t="str">
        <f>CONCATENATE(SUBTOTAL(103,$E$10:E614))</f>
        <v>545</v>
      </c>
      <c r="B614" s="191" t="s">
        <v>770</v>
      </c>
      <c r="C614" s="171" t="s">
        <v>354</v>
      </c>
      <c r="D614" s="216" t="s">
        <v>139</v>
      </c>
      <c r="E614" s="217">
        <v>6</v>
      </c>
      <c r="F614" s="218"/>
      <c r="G614" s="196">
        <f t="shared" si="31"/>
        <v>0</v>
      </c>
    </row>
    <row r="615" spans="1:7">
      <c r="A615" s="88" t="str">
        <f>CONCATENATE(SUBTOTAL(103,$E$10:E615))</f>
        <v>546</v>
      </c>
      <c r="B615" s="191" t="s">
        <v>770</v>
      </c>
      <c r="C615" s="219" t="s">
        <v>840</v>
      </c>
      <c r="D615" s="216" t="s">
        <v>139</v>
      </c>
      <c r="E615" s="217">
        <v>4</v>
      </c>
      <c r="F615" s="218"/>
      <c r="G615" s="196">
        <f t="shared" si="31"/>
        <v>0</v>
      </c>
    </row>
    <row r="616" spans="1:7">
      <c r="A616" s="88" t="str">
        <f>CONCATENATE(SUBTOTAL(103,$E$10:E616))</f>
        <v>547</v>
      </c>
      <c r="B616" s="191" t="s">
        <v>770</v>
      </c>
      <c r="C616" s="219" t="s">
        <v>355</v>
      </c>
      <c r="D616" s="216" t="s">
        <v>139</v>
      </c>
      <c r="E616" s="217">
        <v>4</v>
      </c>
      <c r="F616" s="218"/>
      <c r="G616" s="196">
        <f t="shared" si="31"/>
        <v>0</v>
      </c>
    </row>
    <row r="617" spans="1:7">
      <c r="A617" s="88" t="str">
        <f>CONCATENATE(SUBTOTAL(103,$E$10:E617))</f>
        <v>548</v>
      </c>
      <c r="B617" s="191" t="s">
        <v>770</v>
      </c>
      <c r="C617" s="219" t="s">
        <v>356</v>
      </c>
      <c r="D617" s="216" t="s">
        <v>139</v>
      </c>
      <c r="E617" s="217">
        <v>6</v>
      </c>
      <c r="F617" s="218"/>
      <c r="G617" s="196">
        <f t="shared" si="31"/>
        <v>0</v>
      </c>
    </row>
    <row r="618" spans="1:7">
      <c r="A618" s="88" t="str">
        <f>CONCATENATE(SUBTOTAL(103,$E$10:E618))</f>
        <v>549</v>
      </c>
      <c r="B618" s="191" t="s">
        <v>770</v>
      </c>
      <c r="C618" s="219" t="s">
        <v>357</v>
      </c>
      <c r="D618" s="216" t="s">
        <v>139</v>
      </c>
      <c r="E618" s="217">
        <v>79</v>
      </c>
      <c r="F618" s="218"/>
      <c r="G618" s="196">
        <f t="shared" si="31"/>
        <v>0</v>
      </c>
    </row>
    <row r="619" spans="1:7">
      <c r="A619" s="88" t="str">
        <f>CONCATENATE(SUBTOTAL(103,$E$10:E619))</f>
        <v>550</v>
      </c>
      <c r="B619" s="191" t="s">
        <v>770</v>
      </c>
      <c r="C619" s="219" t="s">
        <v>358</v>
      </c>
      <c r="D619" s="216" t="s">
        <v>139</v>
      </c>
      <c r="E619" s="220">
        <v>1</v>
      </c>
      <c r="F619" s="221"/>
      <c r="G619" s="196">
        <f t="shared" si="31"/>
        <v>0</v>
      </c>
    </row>
    <row r="620" spans="1:7" ht="25.5">
      <c r="A620" s="88" t="str">
        <f>CONCATENATE(SUBTOTAL(103,$E$10:E620))</f>
        <v>551</v>
      </c>
      <c r="B620" s="191" t="s">
        <v>770</v>
      </c>
      <c r="C620" s="171" t="s">
        <v>982</v>
      </c>
      <c r="D620" s="216" t="s">
        <v>14</v>
      </c>
      <c r="E620" s="222">
        <v>1387</v>
      </c>
      <c r="F620" s="223"/>
      <c r="G620" s="196">
        <f t="shared" si="31"/>
        <v>0</v>
      </c>
    </row>
    <row r="621" spans="1:7">
      <c r="A621" s="88" t="str">
        <f>CONCATENATE(SUBTOTAL(103,$E$10:E621))</f>
        <v>552</v>
      </c>
      <c r="B621" s="191" t="s">
        <v>770</v>
      </c>
      <c r="C621" s="90" t="s">
        <v>244</v>
      </c>
      <c r="D621" s="216" t="s">
        <v>14</v>
      </c>
      <c r="E621" s="208">
        <v>426.5</v>
      </c>
      <c r="F621" s="224"/>
      <c r="G621" s="196">
        <f t="shared" si="31"/>
        <v>0</v>
      </c>
    </row>
    <row r="622" spans="1:7">
      <c r="A622" s="88" t="str">
        <f>CONCATENATE(SUBTOTAL(103,$E$10:E622))</f>
        <v>553</v>
      </c>
      <c r="B622" s="191" t="s">
        <v>770</v>
      </c>
      <c r="C622" s="225" t="s">
        <v>359</v>
      </c>
      <c r="D622" s="216" t="s">
        <v>361</v>
      </c>
      <c r="E622" s="208">
        <v>1387</v>
      </c>
      <c r="F622" s="224"/>
      <c r="G622" s="196">
        <f t="shared" si="31"/>
        <v>0</v>
      </c>
    </row>
    <row r="623" spans="1:7" ht="38.25">
      <c r="A623" s="88" t="str">
        <f>CONCATENATE(SUBTOTAL(103,$E$10:E623))</f>
        <v>554</v>
      </c>
      <c r="B623" s="191" t="s">
        <v>770</v>
      </c>
      <c r="C623" s="226" t="s">
        <v>360</v>
      </c>
      <c r="D623" s="216" t="s">
        <v>361</v>
      </c>
      <c r="E623" s="227">
        <v>171</v>
      </c>
      <c r="F623" s="228"/>
      <c r="G623" s="196">
        <f t="shared" si="31"/>
        <v>0</v>
      </c>
    </row>
    <row r="624" spans="1:7" ht="38.25">
      <c r="A624" s="88" t="str">
        <f>CONCATENATE(SUBTOTAL(103,$E$10:E624))</f>
        <v>555</v>
      </c>
      <c r="B624" s="191" t="s">
        <v>770</v>
      </c>
      <c r="C624" s="171" t="s">
        <v>841</v>
      </c>
      <c r="D624" s="216" t="s">
        <v>361</v>
      </c>
      <c r="E624" s="220">
        <v>3</v>
      </c>
      <c r="F624" s="221"/>
      <c r="G624" s="196">
        <f t="shared" si="31"/>
        <v>0</v>
      </c>
    </row>
    <row r="625" spans="1:7" ht="25.5">
      <c r="A625" s="88" t="str">
        <f>CONCATENATE(SUBTOTAL(103,$E$10:E625))</f>
        <v>556</v>
      </c>
      <c r="B625" s="191" t="s">
        <v>770</v>
      </c>
      <c r="C625" s="171" t="s">
        <v>362</v>
      </c>
      <c r="D625" s="216" t="s">
        <v>361</v>
      </c>
      <c r="E625" s="220">
        <v>11</v>
      </c>
      <c r="F625" s="221"/>
      <c r="G625" s="196">
        <f t="shared" si="31"/>
        <v>0</v>
      </c>
    </row>
    <row r="626" spans="1:7" ht="38.25">
      <c r="A626" s="88" t="str">
        <f>CONCATENATE(SUBTOTAL(103,$E$10:E626))</f>
        <v>557</v>
      </c>
      <c r="B626" s="191" t="s">
        <v>770</v>
      </c>
      <c r="C626" s="171" t="s">
        <v>842</v>
      </c>
      <c r="D626" s="216" t="s">
        <v>361</v>
      </c>
      <c r="E626" s="220">
        <v>3</v>
      </c>
      <c r="F626" s="221"/>
      <c r="G626" s="196">
        <f t="shared" si="31"/>
        <v>0</v>
      </c>
    </row>
    <row r="627" spans="1:7">
      <c r="A627" s="88" t="str">
        <f>CONCATENATE(SUBTOTAL(103,$E$10:E627))</f>
        <v>558</v>
      </c>
      <c r="B627" s="191" t="s">
        <v>770</v>
      </c>
      <c r="C627" s="171" t="s">
        <v>843</v>
      </c>
      <c r="D627" s="216" t="s">
        <v>361</v>
      </c>
      <c r="E627" s="229">
        <v>1</v>
      </c>
      <c r="F627" s="230"/>
      <c r="G627" s="196">
        <f t="shared" si="31"/>
        <v>0</v>
      </c>
    </row>
    <row r="628" spans="1:7">
      <c r="A628" s="88" t="str">
        <f>CONCATENATE(SUBTOTAL(103,$E$10:E628))</f>
        <v>559</v>
      </c>
      <c r="B628" s="191" t="s">
        <v>770</v>
      </c>
      <c r="C628" s="171" t="s">
        <v>844</v>
      </c>
      <c r="D628" s="216" t="s">
        <v>361</v>
      </c>
      <c r="E628" s="229">
        <v>3</v>
      </c>
      <c r="F628" s="230"/>
      <c r="G628" s="196">
        <f t="shared" si="31"/>
        <v>0</v>
      </c>
    </row>
    <row r="629" spans="1:7">
      <c r="A629" s="88" t="str">
        <f>CONCATENATE(SUBTOTAL(103,$E$10:E629))</f>
        <v>560</v>
      </c>
      <c r="B629" s="191" t="s">
        <v>770</v>
      </c>
      <c r="C629" s="171" t="s">
        <v>363</v>
      </c>
      <c r="D629" s="216" t="s">
        <v>361</v>
      </c>
      <c r="E629" s="229">
        <v>7</v>
      </c>
      <c r="F629" s="230"/>
      <c r="G629" s="196">
        <f t="shared" si="31"/>
        <v>0</v>
      </c>
    </row>
    <row r="630" spans="1:7">
      <c r="A630" s="88" t="str">
        <f>CONCATENATE(SUBTOTAL(103,$E$10:E630))</f>
        <v>561</v>
      </c>
      <c r="B630" s="191" t="s">
        <v>770</v>
      </c>
      <c r="C630" s="171" t="s">
        <v>364</v>
      </c>
      <c r="D630" s="216" t="s">
        <v>361</v>
      </c>
      <c r="E630" s="229">
        <v>15</v>
      </c>
      <c r="F630" s="230"/>
      <c r="G630" s="196">
        <f t="shared" si="31"/>
        <v>0</v>
      </c>
    </row>
    <row r="631" spans="1:7">
      <c r="A631" s="88" t="str">
        <f>CONCATENATE(SUBTOTAL(103,$E$10:E631))</f>
        <v>562</v>
      </c>
      <c r="B631" s="191" t="s">
        <v>770</v>
      </c>
      <c r="C631" s="171" t="s">
        <v>365</v>
      </c>
      <c r="D631" s="216" t="s">
        <v>361</v>
      </c>
      <c r="E631" s="229">
        <v>2</v>
      </c>
      <c r="F631" s="230"/>
      <c r="G631" s="196">
        <f t="shared" si="31"/>
        <v>0</v>
      </c>
    </row>
    <row r="632" spans="1:7">
      <c r="A632" s="88" t="str">
        <f>CONCATENATE(SUBTOTAL(103,$E$10:E632))</f>
        <v>563</v>
      </c>
      <c r="B632" s="191" t="s">
        <v>770</v>
      </c>
      <c r="C632" s="171" t="s">
        <v>366</v>
      </c>
      <c r="D632" s="216" t="s">
        <v>361</v>
      </c>
      <c r="E632" s="229">
        <v>4</v>
      </c>
      <c r="F632" s="230"/>
      <c r="G632" s="196">
        <f t="shared" si="31"/>
        <v>0</v>
      </c>
    </row>
    <row r="633" spans="1:7">
      <c r="A633" s="88" t="str">
        <f>CONCATENATE(SUBTOTAL(103,$E$10:E633))</f>
        <v>564</v>
      </c>
      <c r="B633" s="191" t="s">
        <v>770</v>
      </c>
      <c r="C633" s="171" t="s">
        <v>367</v>
      </c>
      <c r="D633" s="216" t="s">
        <v>361</v>
      </c>
      <c r="E633" s="194">
        <v>3</v>
      </c>
      <c r="F633" s="195"/>
      <c r="G633" s="196">
        <f t="shared" si="31"/>
        <v>0</v>
      </c>
    </row>
    <row r="634" spans="1:7">
      <c r="A634" s="88" t="str">
        <f>CONCATENATE(SUBTOTAL(103,$E$10:E634))</f>
        <v>565</v>
      </c>
      <c r="B634" s="191" t="s">
        <v>770</v>
      </c>
      <c r="C634" s="171" t="s">
        <v>368</v>
      </c>
      <c r="D634" s="216" t="s">
        <v>361</v>
      </c>
      <c r="E634" s="194">
        <v>2</v>
      </c>
      <c r="F634" s="195"/>
      <c r="G634" s="196">
        <f t="shared" ref="G634:G641" si="32">E634*F634</f>
        <v>0</v>
      </c>
    </row>
    <row r="635" spans="1:7">
      <c r="A635" s="88" t="str">
        <f>CONCATENATE(SUBTOTAL(103,$E$10:E635))</f>
        <v>566</v>
      </c>
      <c r="B635" s="191" t="s">
        <v>770</v>
      </c>
      <c r="C635" s="171" t="s">
        <v>369</v>
      </c>
      <c r="D635" s="216" t="s">
        <v>361</v>
      </c>
      <c r="E635" s="194">
        <v>23</v>
      </c>
      <c r="F635" s="195"/>
      <c r="G635" s="196">
        <f t="shared" si="32"/>
        <v>0</v>
      </c>
    </row>
    <row r="636" spans="1:7">
      <c r="A636" s="88" t="str">
        <f>CONCATENATE(SUBTOTAL(103,$E$10:E636))</f>
        <v>567</v>
      </c>
      <c r="B636" s="191" t="s">
        <v>770</v>
      </c>
      <c r="C636" s="90" t="s">
        <v>370</v>
      </c>
      <c r="D636" s="216" t="s">
        <v>80</v>
      </c>
      <c r="E636" s="202">
        <v>5</v>
      </c>
      <c r="F636" s="203"/>
      <c r="G636" s="196">
        <f t="shared" si="32"/>
        <v>0</v>
      </c>
    </row>
    <row r="637" spans="1:7">
      <c r="A637" s="88" t="str">
        <f>CONCATENATE(SUBTOTAL(103,$E$10:E637))</f>
        <v>568</v>
      </c>
      <c r="B637" s="191" t="s">
        <v>770</v>
      </c>
      <c r="C637" s="90" t="s">
        <v>371</v>
      </c>
      <c r="D637" s="216" t="s">
        <v>80</v>
      </c>
      <c r="E637" s="202">
        <v>42</v>
      </c>
      <c r="F637" s="203"/>
      <c r="G637" s="196">
        <f t="shared" si="32"/>
        <v>0</v>
      </c>
    </row>
    <row r="638" spans="1:7">
      <c r="A638" s="88" t="str">
        <f>CONCATENATE(SUBTOTAL(103,$E$10:E638))</f>
        <v>569</v>
      </c>
      <c r="B638" s="191" t="s">
        <v>770</v>
      </c>
      <c r="C638" s="90" t="s">
        <v>372</v>
      </c>
      <c r="D638" s="216" t="s">
        <v>80</v>
      </c>
      <c r="E638" s="202">
        <v>28</v>
      </c>
      <c r="F638" s="203"/>
      <c r="G638" s="196">
        <f t="shared" si="32"/>
        <v>0</v>
      </c>
    </row>
    <row r="639" spans="1:7">
      <c r="A639" s="88" t="str">
        <f>CONCATENATE(SUBTOTAL(103,$E$10:E639))</f>
        <v>570</v>
      </c>
      <c r="B639" s="191" t="s">
        <v>770</v>
      </c>
      <c r="C639" s="90" t="s">
        <v>373</v>
      </c>
      <c r="D639" s="216" t="s">
        <v>80</v>
      </c>
      <c r="E639" s="202">
        <v>1</v>
      </c>
      <c r="F639" s="203"/>
      <c r="G639" s="196">
        <f t="shared" si="32"/>
        <v>0</v>
      </c>
    </row>
    <row r="640" spans="1:7">
      <c r="A640" s="88" t="str">
        <f>CONCATENATE(SUBTOTAL(103,$E$10:E640))</f>
        <v>571</v>
      </c>
      <c r="B640" s="191" t="s">
        <v>770</v>
      </c>
      <c r="C640" s="90" t="s">
        <v>374</v>
      </c>
      <c r="D640" s="216" t="s">
        <v>14</v>
      </c>
      <c r="E640" s="202">
        <v>251</v>
      </c>
      <c r="F640" s="203"/>
      <c r="G640" s="196">
        <f t="shared" si="32"/>
        <v>0</v>
      </c>
    </row>
    <row r="641" spans="1:7">
      <c r="A641" s="88" t="str">
        <f>CONCATENATE(SUBTOTAL(103,$E$10:E641))</f>
        <v>572</v>
      </c>
      <c r="B641" s="191" t="s">
        <v>770</v>
      </c>
      <c r="C641" s="90" t="s">
        <v>375</v>
      </c>
      <c r="D641" s="216" t="s">
        <v>14</v>
      </c>
      <c r="E641" s="202">
        <v>42</v>
      </c>
      <c r="F641" s="203"/>
      <c r="G641" s="196">
        <f t="shared" si="32"/>
        <v>0</v>
      </c>
    </row>
    <row r="642" spans="1:7" ht="15.75">
      <c r="A642" s="267" t="s">
        <v>376</v>
      </c>
      <c r="B642" s="268"/>
      <c r="C642" s="268"/>
      <c r="D642" s="268"/>
      <c r="E642" s="268"/>
      <c r="F642" s="268"/>
      <c r="G642" s="268"/>
    </row>
    <row r="643" spans="1:7" ht="15">
      <c r="A643" s="88"/>
      <c r="B643" s="231"/>
      <c r="C643" s="232" t="s">
        <v>377</v>
      </c>
      <c r="D643" s="232"/>
      <c r="E643" s="233"/>
      <c r="F643" s="234"/>
      <c r="G643" s="232"/>
    </row>
    <row r="644" spans="1:7" ht="25.5">
      <c r="A644" s="88" t="str">
        <f>CONCATENATE(SUBTOTAL(103,$E$10:E644))</f>
        <v>573</v>
      </c>
      <c r="B644" s="191" t="s">
        <v>771</v>
      </c>
      <c r="C644" s="90" t="s">
        <v>118</v>
      </c>
      <c r="D644" s="205" t="s">
        <v>14</v>
      </c>
      <c r="E644" s="206">
        <v>24.8</v>
      </c>
      <c r="F644" s="207"/>
      <c r="G644" s="196">
        <f t="shared" ref="G644:G647" si="33">E644*F644</f>
        <v>0</v>
      </c>
    </row>
    <row r="645" spans="1:7" ht="14.25">
      <c r="A645" s="103" t="str">
        <f>CONCATENATE(SUBTOTAL(103,$E$10:E645))</f>
        <v>574</v>
      </c>
      <c r="B645" s="174" t="s">
        <v>771</v>
      </c>
      <c r="C645" s="92" t="s">
        <v>119</v>
      </c>
      <c r="D645" s="104" t="s">
        <v>818</v>
      </c>
      <c r="E645" s="154">
        <v>3.3</v>
      </c>
      <c r="F645" s="95"/>
      <c r="G645" s="177">
        <f t="shared" si="33"/>
        <v>0</v>
      </c>
    </row>
    <row r="646" spans="1:7" ht="14.25">
      <c r="A646" s="103" t="str">
        <f>CONCATENATE(SUBTOTAL(103,$E$10:E646))</f>
        <v>575</v>
      </c>
      <c r="B646" s="174" t="s">
        <v>771</v>
      </c>
      <c r="C646" s="92" t="s">
        <v>120</v>
      </c>
      <c r="D646" s="104" t="s">
        <v>818</v>
      </c>
      <c r="E646" s="154">
        <v>1.3</v>
      </c>
      <c r="F646" s="95"/>
      <c r="G646" s="177">
        <f t="shared" si="33"/>
        <v>0</v>
      </c>
    </row>
    <row r="647" spans="1:7">
      <c r="A647" s="103" t="str">
        <f>CONCATENATE(SUBTOTAL(103,$E$10:E647))</f>
        <v>576</v>
      </c>
      <c r="B647" s="174" t="s">
        <v>771</v>
      </c>
      <c r="C647" s="92" t="s">
        <v>121</v>
      </c>
      <c r="D647" s="98" t="s">
        <v>14</v>
      </c>
      <c r="E647" s="155">
        <v>24.8</v>
      </c>
      <c r="F647" s="134"/>
      <c r="G647" s="177">
        <f t="shared" si="33"/>
        <v>0</v>
      </c>
    </row>
    <row r="648" spans="1:7" ht="15">
      <c r="A648" s="103" t="str">
        <f>CONCATENATE(SUBTOTAL(103,$E$10:E648))</f>
        <v>576</v>
      </c>
      <c r="B648" s="133"/>
      <c r="C648" s="93" t="s">
        <v>122</v>
      </c>
      <c r="D648" s="93"/>
      <c r="E648" s="161"/>
      <c r="F648" s="163"/>
      <c r="G648" s="93"/>
    </row>
    <row r="649" spans="1:7" ht="25.5">
      <c r="A649" s="103" t="str">
        <f>CONCATENATE(SUBTOTAL(103,$E$10:E649))</f>
        <v>577</v>
      </c>
      <c r="B649" s="174" t="s">
        <v>771</v>
      </c>
      <c r="C649" s="43" t="s">
        <v>123</v>
      </c>
      <c r="D649" s="41" t="s">
        <v>14</v>
      </c>
      <c r="E649" s="151">
        <v>24.8</v>
      </c>
      <c r="F649" s="89"/>
      <c r="G649" s="177">
        <f t="shared" ref="G649:G665" si="34">E649*F649</f>
        <v>0</v>
      </c>
    </row>
    <row r="650" spans="1:7" ht="25.5">
      <c r="A650" s="103" t="str">
        <f>CONCATENATE(SUBTOTAL(103,$E$10:E650))</f>
        <v>578</v>
      </c>
      <c r="B650" s="174" t="s">
        <v>771</v>
      </c>
      <c r="C650" s="135" t="s">
        <v>124</v>
      </c>
      <c r="D650" s="235" t="s">
        <v>14</v>
      </c>
      <c r="E650" s="151">
        <v>24.8</v>
      </c>
      <c r="F650" s="89"/>
      <c r="G650" s="177">
        <f t="shared" si="34"/>
        <v>0</v>
      </c>
    </row>
    <row r="651" spans="1:7" ht="51">
      <c r="A651" s="103" t="str">
        <f>CONCATENATE(SUBTOTAL(103,$E$10:E651))</f>
        <v>579</v>
      </c>
      <c r="B651" s="174" t="s">
        <v>771</v>
      </c>
      <c r="C651" s="43" t="s">
        <v>795</v>
      </c>
      <c r="D651" s="236" t="s">
        <v>80</v>
      </c>
      <c r="E651" s="151">
        <v>3</v>
      </c>
      <c r="F651" s="89"/>
      <c r="G651" s="177">
        <f t="shared" si="34"/>
        <v>0</v>
      </c>
    </row>
    <row r="652" spans="1:7" ht="25.5">
      <c r="A652" s="103" t="str">
        <f>CONCATENATE(SUBTOTAL(103,$E$10:E652))</f>
        <v>580</v>
      </c>
      <c r="B652" s="174" t="s">
        <v>771</v>
      </c>
      <c r="C652" s="43" t="s">
        <v>378</v>
      </c>
      <c r="D652" s="41" t="s">
        <v>80</v>
      </c>
      <c r="E652" s="151">
        <v>3</v>
      </c>
      <c r="F652" s="89"/>
      <c r="G652" s="177">
        <f t="shared" si="34"/>
        <v>0</v>
      </c>
    </row>
    <row r="653" spans="1:7">
      <c r="A653" s="103" t="str">
        <f>CONCATENATE(SUBTOTAL(103,$E$10:E653))</f>
        <v>581</v>
      </c>
      <c r="B653" s="174" t="s">
        <v>771</v>
      </c>
      <c r="C653" s="42" t="s">
        <v>379</v>
      </c>
      <c r="D653" s="41" t="s">
        <v>139</v>
      </c>
      <c r="E653" s="151">
        <v>1</v>
      </c>
      <c r="F653" s="89"/>
      <c r="G653" s="177">
        <f t="shared" si="34"/>
        <v>0</v>
      </c>
    </row>
    <row r="654" spans="1:7">
      <c r="A654" s="103" t="str">
        <f>CONCATENATE(SUBTOTAL(103,$E$10:E654))</f>
        <v>582</v>
      </c>
      <c r="B654" s="174" t="s">
        <v>771</v>
      </c>
      <c r="C654" s="42" t="s">
        <v>380</v>
      </c>
      <c r="D654" s="41" t="s">
        <v>139</v>
      </c>
      <c r="E654" s="151">
        <v>1</v>
      </c>
      <c r="F654" s="89"/>
      <c r="G654" s="177">
        <f t="shared" si="34"/>
        <v>0</v>
      </c>
    </row>
    <row r="655" spans="1:7">
      <c r="A655" s="103" t="str">
        <f>CONCATENATE(SUBTOTAL(103,$E$10:E655))</f>
        <v>583</v>
      </c>
      <c r="B655" s="174" t="s">
        <v>771</v>
      </c>
      <c r="C655" s="42" t="s">
        <v>381</v>
      </c>
      <c r="D655" s="41" t="s">
        <v>139</v>
      </c>
      <c r="E655" s="151">
        <v>1</v>
      </c>
      <c r="F655" s="89"/>
      <c r="G655" s="177">
        <f t="shared" si="34"/>
        <v>0</v>
      </c>
    </row>
    <row r="656" spans="1:7">
      <c r="A656" s="103" t="str">
        <f>CONCATENATE(SUBTOTAL(103,$E$10:E656))</f>
        <v>584</v>
      </c>
      <c r="B656" s="174" t="s">
        <v>771</v>
      </c>
      <c r="C656" s="42" t="s">
        <v>125</v>
      </c>
      <c r="D656" s="98" t="s">
        <v>139</v>
      </c>
      <c r="E656" s="154">
        <v>3</v>
      </c>
      <c r="F656" s="95"/>
      <c r="G656" s="177">
        <f t="shared" si="34"/>
        <v>0</v>
      </c>
    </row>
    <row r="657" spans="1:7">
      <c r="A657" s="103" t="str">
        <f>CONCATENATE(SUBTOTAL(103,$E$10:E657))</f>
        <v>585</v>
      </c>
      <c r="B657" s="174" t="s">
        <v>771</v>
      </c>
      <c r="C657" s="54" t="s">
        <v>382</v>
      </c>
      <c r="D657" s="98" t="s">
        <v>139</v>
      </c>
      <c r="E657" s="154">
        <v>3</v>
      </c>
      <c r="F657" s="95"/>
      <c r="G657" s="177">
        <f t="shared" si="34"/>
        <v>0</v>
      </c>
    </row>
    <row r="658" spans="1:7" ht="25.5">
      <c r="A658" s="103" t="str">
        <f>CONCATENATE(SUBTOTAL(103,$E$10:E658))</f>
        <v>586</v>
      </c>
      <c r="B658" s="174" t="s">
        <v>771</v>
      </c>
      <c r="C658" s="54" t="s">
        <v>383</v>
      </c>
      <c r="D658" s="98" t="s">
        <v>139</v>
      </c>
      <c r="E658" s="154">
        <v>3</v>
      </c>
      <c r="F658" s="95"/>
      <c r="G658" s="177">
        <f t="shared" si="34"/>
        <v>0</v>
      </c>
    </row>
    <row r="659" spans="1:7" ht="38.25">
      <c r="A659" s="103" t="str">
        <f>CONCATENATE(SUBTOTAL(103,$E$10:E659))</f>
        <v>587</v>
      </c>
      <c r="B659" s="174" t="s">
        <v>771</v>
      </c>
      <c r="C659" s="43" t="s">
        <v>384</v>
      </c>
      <c r="D659" s="98" t="s">
        <v>80</v>
      </c>
      <c r="E659" s="154">
        <v>3</v>
      </c>
      <c r="F659" s="95"/>
      <c r="G659" s="177">
        <f t="shared" si="34"/>
        <v>0</v>
      </c>
    </row>
    <row r="660" spans="1:7">
      <c r="A660" s="103" t="str">
        <f>CONCATENATE(SUBTOTAL(103,$E$10:E660))</f>
        <v>588</v>
      </c>
      <c r="B660" s="174" t="s">
        <v>771</v>
      </c>
      <c r="C660" s="12" t="s">
        <v>126</v>
      </c>
      <c r="D660" s="98" t="s">
        <v>14</v>
      </c>
      <c r="E660" s="154">
        <v>24.8</v>
      </c>
      <c r="F660" s="95"/>
      <c r="G660" s="177">
        <f t="shared" si="34"/>
        <v>0</v>
      </c>
    </row>
    <row r="661" spans="1:7">
      <c r="A661" s="103" t="str">
        <f>CONCATENATE(SUBTOTAL(103,$E$10:E661))</f>
        <v>589</v>
      </c>
      <c r="B661" s="174" t="s">
        <v>771</v>
      </c>
      <c r="C661" s="12" t="s">
        <v>127</v>
      </c>
      <c r="D661" s="41" t="s">
        <v>14</v>
      </c>
      <c r="E661" s="154">
        <v>24.8</v>
      </c>
      <c r="F661" s="95"/>
      <c r="G661" s="177">
        <f t="shared" si="34"/>
        <v>0</v>
      </c>
    </row>
    <row r="662" spans="1:7">
      <c r="A662" s="103" t="str">
        <f>CONCATENATE(SUBTOTAL(103,$E$10:E662))</f>
        <v>590</v>
      </c>
      <c r="B662" s="174" t="s">
        <v>771</v>
      </c>
      <c r="C662" s="94" t="s">
        <v>128</v>
      </c>
      <c r="D662" s="104" t="s">
        <v>14</v>
      </c>
      <c r="E662" s="154">
        <v>24.8</v>
      </c>
      <c r="F662" s="95"/>
      <c r="G662" s="177">
        <f t="shared" si="34"/>
        <v>0</v>
      </c>
    </row>
    <row r="663" spans="1:7" ht="25.5">
      <c r="A663" s="103" t="str">
        <f>CONCATENATE(SUBTOTAL(103,$E$10:E663))</f>
        <v>591</v>
      </c>
      <c r="B663" s="174" t="s">
        <v>771</v>
      </c>
      <c r="C663" s="72" t="s">
        <v>129</v>
      </c>
      <c r="D663" s="104" t="s">
        <v>14</v>
      </c>
      <c r="E663" s="154">
        <v>6</v>
      </c>
      <c r="F663" s="95"/>
      <c r="G663" s="177">
        <f t="shared" si="34"/>
        <v>0</v>
      </c>
    </row>
    <row r="664" spans="1:7" ht="38.25">
      <c r="A664" s="103" t="str">
        <f>CONCATENATE(SUBTOTAL(103,$E$10:E664))</f>
        <v>592</v>
      </c>
      <c r="B664" s="174" t="s">
        <v>771</v>
      </c>
      <c r="C664" s="92" t="s">
        <v>659</v>
      </c>
      <c r="D664" s="98" t="s">
        <v>139</v>
      </c>
      <c r="E664" s="154">
        <v>2</v>
      </c>
      <c r="F664" s="95"/>
      <c r="G664" s="177">
        <f t="shared" si="34"/>
        <v>0</v>
      </c>
    </row>
    <row r="665" spans="1:7">
      <c r="A665" s="103" t="str">
        <f>CONCATENATE(SUBTOTAL(103,$E$10:E665))</f>
        <v>593</v>
      </c>
      <c r="B665" s="174" t="s">
        <v>771</v>
      </c>
      <c r="C665" s="136" t="s">
        <v>107</v>
      </c>
      <c r="D665" s="106" t="s">
        <v>80</v>
      </c>
      <c r="E665" s="151">
        <v>1</v>
      </c>
      <c r="F665" s="89"/>
      <c r="G665" s="177">
        <f t="shared" si="34"/>
        <v>0</v>
      </c>
    </row>
    <row r="666" spans="1:7" ht="25.5">
      <c r="A666" s="103" t="str">
        <f>CONCATENATE(SUBTOTAL(103,$E$10:E666))</f>
        <v>594</v>
      </c>
      <c r="B666" s="174" t="s">
        <v>771</v>
      </c>
      <c r="C666" s="165" t="s">
        <v>838</v>
      </c>
      <c r="D666" s="106" t="s">
        <v>80</v>
      </c>
      <c r="E666" s="151">
        <v>2</v>
      </c>
      <c r="F666" s="89"/>
      <c r="G666" s="177">
        <f t="shared" ref="G666:G667" si="35">E666*F666</f>
        <v>0</v>
      </c>
    </row>
    <row r="667" spans="1:7" ht="25.5">
      <c r="A667" s="103" t="str">
        <f>CONCATENATE(SUBTOTAL(103,$E$10:E667))</f>
        <v>595</v>
      </c>
      <c r="B667" s="174" t="s">
        <v>771</v>
      </c>
      <c r="C667" s="165" t="s">
        <v>839</v>
      </c>
      <c r="D667" s="106" t="s">
        <v>80</v>
      </c>
      <c r="E667" s="151">
        <v>2</v>
      </c>
      <c r="F667" s="89"/>
      <c r="G667" s="177">
        <f t="shared" si="35"/>
        <v>0</v>
      </c>
    </row>
    <row r="668" spans="1:7" ht="15.75">
      <c r="A668" s="263" t="s">
        <v>660</v>
      </c>
      <c r="B668" s="264"/>
      <c r="C668" s="264"/>
      <c r="D668" s="264"/>
      <c r="E668" s="264"/>
      <c r="F668" s="264"/>
      <c r="G668" s="264"/>
    </row>
    <row r="669" spans="1:7" ht="38.25">
      <c r="A669" s="103" t="str">
        <f>CONCATENATE(SUBTOTAL(103,$E$10:E669))</f>
        <v>596</v>
      </c>
      <c r="B669" s="174" t="s">
        <v>772</v>
      </c>
      <c r="C669" s="137" t="s">
        <v>891</v>
      </c>
      <c r="D669" s="107" t="s">
        <v>80</v>
      </c>
      <c r="E669" s="156">
        <v>41</v>
      </c>
      <c r="F669" s="84"/>
      <c r="G669" s="177">
        <f t="shared" ref="G669:G723" si="36">E669*F669</f>
        <v>0</v>
      </c>
    </row>
    <row r="670" spans="1:7" ht="38.25">
      <c r="A670" s="103" t="str">
        <f>CONCATENATE(SUBTOTAL(103,$E$10:E670))</f>
        <v>597</v>
      </c>
      <c r="B670" s="174" t="s">
        <v>772</v>
      </c>
      <c r="C670" s="137" t="s">
        <v>892</v>
      </c>
      <c r="D670" s="107" t="s">
        <v>80</v>
      </c>
      <c r="E670" s="156">
        <v>43</v>
      </c>
      <c r="F670" s="84"/>
      <c r="G670" s="177">
        <f t="shared" si="36"/>
        <v>0</v>
      </c>
    </row>
    <row r="671" spans="1:7" ht="38.25">
      <c r="A671" s="103" t="str">
        <f>CONCATENATE(SUBTOTAL(103,$E$10:E671))</f>
        <v>598</v>
      </c>
      <c r="B671" s="174" t="s">
        <v>772</v>
      </c>
      <c r="C671" s="137" t="s">
        <v>385</v>
      </c>
      <c r="D671" s="107" t="s">
        <v>80</v>
      </c>
      <c r="E671" s="156">
        <v>44</v>
      </c>
      <c r="F671" s="84"/>
      <c r="G671" s="177">
        <f t="shared" si="36"/>
        <v>0</v>
      </c>
    </row>
    <row r="672" spans="1:7" ht="38.25">
      <c r="A672" s="103" t="str">
        <f>CONCATENATE(SUBTOTAL(103,$E$10:E672))</f>
        <v>599</v>
      </c>
      <c r="B672" s="174" t="s">
        <v>772</v>
      </c>
      <c r="C672" s="137" t="s">
        <v>893</v>
      </c>
      <c r="D672" s="107" t="s">
        <v>80</v>
      </c>
      <c r="E672" s="156">
        <v>1</v>
      </c>
      <c r="F672" s="84"/>
      <c r="G672" s="177">
        <f t="shared" si="36"/>
        <v>0</v>
      </c>
    </row>
    <row r="673" spans="1:7" ht="38.25">
      <c r="A673" s="103" t="str">
        <f>CONCATENATE(SUBTOTAL(103,$E$10:E673))</f>
        <v>600</v>
      </c>
      <c r="B673" s="174" t="s">
        <v>772</v>
      </c>
      <c r="C673" s="137" t="s">
        <v>386</v>
      </c>
      <c r="D673" s="107" t="s">
        <v>80</v>
      </c>
      <c r="E673" s="156">
        <v>4</v>
      </c>
      <c r="F673" s="84"/>
      <c r="G673" s="177">
        <f t="shared" si="36"/>
        <v>0</v>
      </c>
    </row>
    <row r="674" spans="1:7" ht="38.25">
      <c r="A674" s="103" t="str">
        <f>CONCATENATE(SUBTOTAL(103,$E$10:E674))</f>
        <v>601</v>
      </c>
      <c r="B674" s="174" t="s">
        <v>772</v>
      </c>
      <c r="C674" s="137" t="s">
        <v>387</v>
      </c>
      <c r="D674" s="107" t="s">
        <v>80</v>
      </c>
      <c r="E674" s="156">
        <v>17</v>
      </c>
      <c r="F674" s="84"/>
      <c r="G674" s="177">
        <f t="shared" si="36"/>
        <v>0</v>
      </c>
    </row>
    <row r="675" spans="1:7" ht="38.25">
      <c r="A675" s="103" t="str">
        <f>CONCATENATE(SUBTOTAL(103,$E$10:E675))</f>
        <v>602</v>
      </c>
      <c r="B675" s="174" t="s">
        <v>772</v>
      </c>
      <c r="C675" s="137" t="s">
        <v>894</v>
      </c>
      <c r="D675" s="107" t="s">
        <v>80</v>
      </c>
      <c r="E675" s="156">
        <v>1</v>
      </c>
      <c r="F675" s="84"/>
      <c r="G675" s="177">
        <f t="shared" si="36"/>
        <v>0</v>
      </c>
    </row>
    <row r="676" spans="1:7" ht="38.25">
      <c r="A676" s="103" t="str">
        <f>CONCATENATE(SUBTOTAL(103,$E$10:E676))</f>
        <v>603</v>
      </c>
      <c r="B676" s="174" t="s">
        <v>772</v>
      </c>
      <c r="C676" s="137" t="s">
        <v>388</v>
      </c>
      <c r="D676" s="107" t="s">
        <v>80</v>
      </c>
      <c r="E676" s="156">
        <v>83</v>
      </c>
      <c r="F676" s="84"/>
      <c r="G676" s="177">
        <f t="shared" si="36"/>
        <v>0</v>
      </c>
    </row>
    <row r="677" spans="1:7" ht="38.25">
      <c r="A677" s="103" t="str">
        <f>CONCATENATE(SUBTOTAL(103,$E$10:E677))</f>
        <v>604</v>
      </c>
      <c r="B677" s="174" t="s">
        <v>772</v>
      </c>
      <c r="C677" s="137" t="s">
        <v>895</v>
      </c>
      <c r="D677" s="107" t="s">
        <v>80</v>
      </c>
      <c r="E677" s="156">
        <v>229</v>
      </c>
      <c r="F677" s="84"/>
      <c r="G677" s="177">
        <f t="shared" si="36"/>
        <v>0</v>
      </c>
    </row>
    <row r="678" spans="1:7">
      <c r="A678" s="103" t="str">
        <f>CONCATENATE(SUBTOTAL(103,$E$10:E678))</f>
        <v>605</v>
      </c>
      <c r="B678" s="174" t="s">
        <v>772</v>
      </c>
      <c r="C678" s="137" t="s">
        <v>389</v>
      </c>
      <c r="D678" s="107" t="s">
        <v>139</v>
      </c>
      <c r="E678" s="156">
        <v>463</v>
      </c>
      <c r="F678" s="84"/>
      <c r="G678" s="177">
        <f t="shared" si="36"/>
        <v>0</v>
      </c>
    </row>
    <row r="679" spans="1:7" ht="25.5">
      <c r="A679" s="103" t="str">
        <f>CONCATENATE(SUBTOTAL(103,$E$10:E679))</f>
        <v>606</v>
      </c>
      <c r="B679" s="174" t="s">
        <v>772</v>
      </c>
      <c r="C679" s="137" t="s">
        <v>896</v>
      </c>
      <c r="D679" s="107" t="s">
        <v>80</v>
      </c>
      <c r="E679" s="156">
        <v>13</v>
      </c>
      <c r="F679" s="84"/>
      <c r="G679" s="177">
        <f t="shared" si="36"/>
        <v>0</v>
      </c>
    </row>
    <row r="680" spans="1:7" ht="25.5">
      <c r="A680" s="103" t="str">
        <f>CONCATENATE(SUBTOTAL(103,$E$10:E680))</f>
        <v>607</v>
      </c>
      <c r="B680" s="174" t="s">
        <v>772</v>
      </c>
      <c r="C680" s="137" t="s">
        <v>897</v>
      </c>
      <c r="D680" s="107" t="s">
        <v>80</v>
      </c>
      <c r="E680" s="156">
        <v>1</v>
      </c>
      <c r="F680" s="84"/>
      <c r="G680" s="177">
        <f t="shared" si="36"/>
        <v>0</v>
      </c>
    </row>
    <row r="681" spans="1:7" ht="38.25">
      <c r="A681" s="103" t="str">
        <f>CONCATENATE(SUBTOTAL(103,$E$10:E681))</f>
        <v>608</v>
      </c>
      <c r="B681" s="174" t="s">
        <v>772</v>
      </c>
      <c r="C681" s="137" t="s">
        <v>898</v>
      </c>
      <c r="D681" s="107" t="s">
        <v>80</v>
      </c>
      <c r="E681" s="156">
        <v>4</v>
      </c>
      <c r="F681" s="84"/>
      <c r="G681" s="177">
        <f t="shared" si="36"/>
        <v>0</v>
      </c>
    </row>
    <row r="682" spans="1:7" ht="25.5">
      <c r="A682" s="103" t="str">
        <f>CONCATENATE(SUBTOTAL(103,$E$10:E682))</f>
        <v>609</v>
      </c>
      <c r="B682" s="174" t="s">
        <v>772</v>
      </c>
      <c r="C682" s="137" t="s">
        <v>899</v>
      </c>
      <c r="D682" s="107" t="s">
        <v>80</v>
      </c>
      <c r="E682" s="156">
        <v>46</v>
      </c>
      <c r="F682" s="84"/>
      <c r="G682" s="177">
        <f t="shared" si="36"/>
        <v>0</v>
      </c>
    </row>
    <row r="683" spans="1:7">
      <c r="A683" s="103" t="str">
        <f>CONCATENATE(SUBTOTAL(103,$E$10:E683))</f>
        <v>610</v>
      </c>
      <c r="B683" s="174" t="s">
        <v>772</v>
      </c>
      <c r="C683" s="137" t="s">
        <v>900</v>
      </c>
      <c r="D683" s="107" t="s">
        <v>80</v>
      </c>
      <c r="E683" s="156">
        <v>28</v>
      </c>
      <c r="F683" s="84"/>
      <c r="G683" s="177">
        <f t="shared" si="36"/>
        <v>0</v>
      </c>
    </row>
    <row r="684" spans="1:7" ht="25.5">
      <c r="A684" s="103" t="str">
        <f>CONCATENATE(SUBTOTAL(103,$E$10:E684))</f>
        <v>611</v>
      </c>
      <c r="B684" s="174" t="s">
        <v>772</v>
      </c>
      <c r="C684" s="137" t="s">
        <v>901</v>
      </c>
      <c r="D684" s="107" t="s">
        <v>80</v>
      </c>
      <c r="E684" s="156">
        <v>44</v>
      </c>
      <c r="F684" s="84"/>
      <c r="G684" s="177">
        <f t="shared" si="36"/>
        <v>0</v>
      </c>
    </row>
    <row r="685" spans="1:7" ht="25.5">
      <c r="A685" s="103" t="str">
        <f>CONCATENATE(SUBTOTAL(103,$E$10:E685))</f>
        <v>612</v>
      </c>
      <c r="B685" s="174" t="s">
        <v>772</v>
      </c>
      <c r="C685" s="137" t="s">
        <v>902</v>
      </c>
      <c r="D685" s="107" t="s">
        <v>80</v>
      </c>
      <c r="E685" s="156">
        <v>61</v>
      </c>
      <c r="F685" s="84"/>
      <c r="G685" s="177">
        <f t="shared" si="36"/>
        <v>0</v>
      </c>
    </row>
    <row r="686" spans="1:7" ht="25.5">
      <c r="A686" s="103" t="str">
        <f>CONCATENATE(SUBTOTAL(103,$E$10:E686))</f>
        <v>613</v>
      </c>
      <c r="B686" s="174" t="s">
        <v>772</v>
      </c>
      <c r="C686" s="137" t="s">
        <v>903</v>
      </c>
      <c r="D686" s="107" t="s">
        <v>80</v>
      </c>
      <c r="E686" s="156">
        <v>2</v>
      </c>
      <c r="F686" s="84"/>
      <c r="G686" s="177">
        <f t="shared" si="36"/>
        <v>0</v>
      </c>
    </row>
    <row r="687" spans="1:7" ht="25.5">
      <c r="A687" s="103" t="str">
        <f>CONCATENATE(SUBTOTAL(103,$E$10:E687))</f>
        <v>614</v>
      </c>
      <c r="B687" s="174" t="s">
        <v>772</v>
      </c>
      <c r="C687" s="137" t="s">
        <v>904</v>
      </c>
      <c r="D687" s="107" t="s">
        <v>80</v>
      </c>
      <c r="E687" s="156">
        <v>69</v>
      </c>
      <c r="F687" s="84"/>
      <c r="G687" s="177">
        <f t="shared" si="36"/>
        <v>0</v>
      </c>
    </row>
    <row r="688" spans="1:7" ht="25.5">
      <c r="A688" s="103" t="str">
        <f>CONCATENATE(SUBTOTAL(103,$E$10:E688))</f>
        <v>615</v>
      </c>
      <c r="B688" s="174" t="s">
        <v>772</v>
      </c>
      <c r="C688" s="137" t="s">
        <v>905</v>
      </c>
      <c r="D688" s="107" t="s">
        <v>80</v>
      </c>
      <c r="E688" s="156">
        <v>49</v>
      </c>
      <c r="F688" s="84"/>
      <c r="G688" s="177">
        <f t="shared" si="36"/>
        <v>0</v>
      </c>
    </row>
    <row r="689" spans="1:7" ht="25.5">
      <c r="A689" s="103" t="str">
        <f>CONCATENATE(SUBTOTAL(103,$E$10:E689))</f>
        <v>616</v>
      </c>
      <c r="B689" s="174" t="s">
        <v>772</v>
      </c>
      <c r="C689" s="137" t="s">
        <v>906</v>
      </c>
      <c r="D689" s="107" t="s">
        <v>80</v>
      </c>
      <c r="E689" s="156">
        <v>11</v>
      </c>
      <c r="F689" s="84"/>
      <c r="G689" s="177">
        <f t="shared" si="36"/>
        <v>0</v>
      </c>
    </row>
    <row r="690" spans="1:7" ht="25.5">
      <c r="A690" s="103" t="str">
        <f>CONCATENATE(SUBTOTAL(103,$E$10:E690))</f>
        <v>617</v>
      </c>
      <c r="B690" s="174" t="s">
        <v>772</v>
      </c>
      <c r="C690" s="137" t="s">
        <v>907</v>
      </c>
      <c r="D690" s="107" t="s">
        <v>80</v>
      </c>
      <c r="E690" s="156">
        <v>10</v>
      </c>
      <c r="F690" s="84"/>
      <c r="G690" s="177">
        <f t="shared" si="36"/>
        <v>0</v>
      </c>
    </row>
    <row r="691" spans="1:7" ht="25.5">
      <c r="A691" s="103" t="str">
        <f>CONCATENATE(SUBTOTAL(103,$E$10:E691))</f>
        <v>618</v>
      </c>
      <c r="B691" s="174" t="s">
        <v>772</v>
      </c>
      <c r="C691" s="137" t="s">
        <v>908</v>
      </c>
      <c r="D691" s="107" t="s">
        <v>80</v>
      </c>
      <c r="E691" s="156">
        <v>9</v>
      </c>
      <c r="F691" s="84"/>
      <c r="G691" s="177">
        <f t="shared" si="36"/>
        <v>0</v>
      </c>
    </row>
    <row r="692" spans="1:7" ht="25.5">
      <c r="A692" s="103" t="str">
        <f>CONCATENATE(SUBTOTAL(103,$E$10:E692))</f>
        <v>619</v>
      </c>
      <c r="B692" s="174" t="s">
        <v>772</v>
      </c>
      <c r="C692" s="137" t="s">
        <v>909</v>
      </c>
      <c r="D692" s="107" t="s">
        <v>80</v>
      </c>
      <c r="E692" s="156">
        <v>13</v>
      </c>
      <c r="F692" s="84"/>
      <c r="G692" s="177">
        <f t="shared" si="36"/>
        <v>0</v>
      </c>
    </row>
    <row r="693" spans="1:7" ht="25.5">
      <c r="A693" s="103" t="str">
        <f>CONCATENATE(SUBTOTAL(103,$E$10:E693))</f>
        <v>620</v>
      </c>
      <c r="B693" s="174" t="s">
        <v>772</v>
      </c>
      <c r="C693" s="137" t="s">
        <v>910</v>
      </c>
      <c r="D693" s="107" t="s">
        <v>80</v>
      </c>
      <c r="E693" s="156">
        <v>3</v>
      </c>
      <c r="F693" s="84"/>
      <c r="G693" s="177">
        <f t="shared" si="36"/>
        <v>0</v>
      </c>
    </row>
    <row r="694" spans="1:7">
      <c r="A694" s="103" t="str">
        <f>CONCATENATE(SUBTOTAL(103,$E$10:E694))</f>
        <v>621</v>
      </c>
      <c r="B694" s="174" t="s">
        <v>772</v>
      </c>
      <c r="C694" s="137" t="s">
        <v>390</v>
      </c>
      <c r="D694" s="107" t="s">
        <v>139</v>
      </c>
      <c r="E694" s="156">
        <v>82</v>
      </c>
      <c r="F694" s="84"/>
      <c r="G694" s="177">
        <f t="shared" si="36"/>
        <v>0</v>
      </c>
    </row>
    <row r="695" spans="1:7">
      <c r="A695" s="103" t="str">
        <f>CONCATENATE(SUBTOTAL(103,$E$10:E695))</f>
        <v>622</v>
      </c>
      <c r="B695" s="174" t="s">
        <v>772</v>
      </c>
      <c r="C695" s="137" t="s">
        <v>391</v>
      </c>
      <c r="D695" s="107" t="s">
        <v>139</v>
      </c>
      <c r="E695" s="156">
        <v>107</v>
      </c>
      <c r="F695" s="84"/>
      <c r="G695" s="177">
        <f t="shared" si="36"/>
        <v>0</v>
      </c>
    </row>
    <row r="696" spans="1:7">
      <c r="A696" s="103" t="str">
        <f>CONCATENATE(SUBTOTAL(103,$E$10:E696))</f>
        <v>623</v>
      </c>
      <c r="B696" s="174" t="s">
        <v>772</v>
      </c>
      <c r="C696" s="137" t="s">
        <v>392</v>
      </c>
      <c r="D696" s="107" t="s">
        <v>139</v>
      </c>
      <c r="E696" s="156">
        <v>54</v>
      </c>
      <c r="F696" s="84"/>
      <c r="G696" s="177">
        <f t="shared" si="36"/>
        <v>0</v>
      </c>
    </row>
    <row r="697" spans="1:7">
      <c r="A697" s="103" t="str">
        <f>CONCATENATE(SUBTOTAL(103,$E$10:E697))</f>
        <v>624</v>
      </c>
      <c r="B697" s="174" t="s">
        <v>772</v>
      </c>
      <c r="C697" s="137" t="s">
        <v>911</v>
      </c>
      <c r="D697" s="107" t="s">
        <v>139</v>
      </c>
      <c r="E697" s="156">
        <v>22</v>
      </c>
      <c r="F697" s="84"/>
      <c r="G697" s="177">
        <f t="shared" si="36"/>
        <v>0</v>
      </c>
    </row>
    <row r="698" spans="1:7">
      <c r="A698" s="103" t="str">
        <f>CONCATENATE(SUBTOTAL(103,$E$10:E698))</f>
        <v>625</v>
      </c>
      <c r="B698" s="174" t="s">
        <v>772</v>
      </c>
      <c r="C698" s="137" t="s">
        <v>912</v>
      </c>
      <c r="D698" s="107" t="s">
        <v>139</v>
      </c>
      <c r="E698" s="156">
        <v>22</v>
      </c>
      <c r="F698" s="84"/>
      <c r="G698" s="177">
        <f t="shared" si="36"/>
        <v>0</v>
      </c>
    </row>
    <row r="699" spans="1:7">
      <c r="A699" s="103" t="str">
        <f>CONCATENATE(SUBTOTAL(103,$E$10:E699))</f>
        <v>626</v>
      </c>
      <c r="B699" s="174" t="s">
        <v>772</v>
      </c>
      <c r="C699" s="137" t="s">
        <v>393</v>
      </c>
      <c r="D699" s="107" t="s">
        <v>139</v>
      </c>
      <c r="E699" s="156">
        <v>183</v>
      </c>
      <c r="F699" s="84"/>
      <c r="G699" s="177">
        <f t="shared" si="36"/>
        <v>0</v>
      </c>
    </row>
    <row r="700" spans="1:7">
      <c r="A700" s="103" t="str">
        <f>CONCATENATE(SUBTOTAL(103,$E$10:E700))</f>
        <v>627</v>
      </c>
      <c r="B700" s="174" t="s">
        <v>772</v>
      </c>
      <c r="C700" s="137" t="s">
        <v>394</v>
      </c>
      <c r="D700" s="107" t="s">
        <v>139</v>
      </c>
      <c r="E700" s="156">
        <v>107</v>
      </c>
      <c r="F700" s="84"/>
      <c r="G700" s="177">
        <f t="shared" si="36"/>
        <v>0</v>
      </c>
    </row>
    <row r="701" spans="1:7">
      <c r="A701" s="103" t="str">
        <f>CONCATENATE(SUBTOTAL(103,$E$10:E701))</f>
        <v>628</v>
      </c>
      <c r="B701" s="174" t="s">
        <v>772</v>
      </c>
      <c r="C701" s="137" t="s">
        <v>395</v>
      </c>
      <c r="D701" s="107" t="s">
        <v>139</v>
      </c>
      <c r="E701" s="156">
        <v>54</v>
      </c>
      <c r="F701" s="84"/>
      <c r="G701" s="177">
        <f t="shared" si="36"/>
        <v>0</v>
      </c>
    </row>
    <row r="702" spans="1:7">
      <c r="A702" s="103" t="str">
        <f>CONCATENATE(SUBTOTAL(103,$E$10:E702))</f>
        <v>629</v>
      </c>
      <c r="B702" s="174" t="s">
        <v>772</v>
      </c>
      <c r="C702" s="137" t="s">
        <v>913</v>
      </c>
      <c r="D702" s="107" t="s">
        <v>139</v>
      </c>
      <c r="E702" s="156">
        <v>22</v>
      </c>
      <c r="F702" s="84"/>
      <c r="G702" s="177">
        <f t="shared" si="36"/>
        <v>0</v>
      </c>
    </row>
    <row r="703" spans="1:7">
      <c r="A703" s="103" t="str">
        <f>CONCATENATE(SUBTOTAL(103,$E$10:E703))</f>
        <v>630</v>
      </c>
      <c r="B703" s="174" t="s">
        <v>772</v>
      </c>
      <c r="C703" s="137" t="s">
        <v>195</v>
      </c>
      <c r="D703" s="107" t="s">
        <v>139</v>
      </c>
      <c r="E703" s="156">
        <v>840</v>
      </c>
      <c r="F703" s="84"/>
      <c r="G703" s="177">
        <f t="shared" si="36"/>
        <v>0</v>
      </c>
    </row>
    <row r="704" spans="1:7">
      <c r="A704" s="103" t="str">
        <f>CONCATENATE(SUBTOTAL(103,$E$10:E704))</f>
        <v>631</v>
      </c>
      <c r="B704" s="174" t="s">
        <v>772</v>
      </c>
      <c r="C704" s="137" t="s">
        <v>914</v>
      </c>
      <c r="D704" s="107" t="s">
        <v>139</v>
      </c>
      <c r="E704" s="156">
        <v>52</v>
      </c>
      <c r="F704" s="84"/>
      <c r="G704" s="177">
        <f t="shared" si="36"/>
        <v>0</v>
      </c>
    </row>
    <row r="705" spans="1:7">
      <c r="A705" s="103" t="str">
        <f>CONCATENATE(SUBTOTAL(103,$E$10:E705))</f>
        <v>632</v>
      </c>
      <c r="B705" s="174" t="s">
        <v>772</v>
      </c>
      <c r="C705" s="137" t="s">
        <v>396</v>
      </c>
      <c r="D705" s="107" t="s">
        <v>139</v>
      </c>
      <c r="E705" s="156">
        <v>500</v>
      </c>
      <c r="F705" s="84"/>
      <c r="G705" s="177">
        <f t="shared" si="36"/>
        <v>0</v>
      </c>
    </row>
    <row r="706" spans="1:7">
      <c r="A706" s="103" t="str">
        <f>CONCATENATE(SUBTOTAL(103,$E$10:E706))</f>
        <v>633</v>
      </c>
      <c r="B706" s="174" t="s">
        <v>772</v>
      </c>
      <c r="C706" s="137" t="s">
        <v>397</v>
      </c>
      <c r="D706" s="107" t="s">
        <v>139</v>
      </c>
      <c r="E706" s="156">
        <v>463</v>
      </c>
      <c r="F706" s="84"/>
      <c r="G706" s="177">
        <f t="shared" si="36"/>
        <v>0</v>
      </c>
    </row>
    <row r="707" spans="1:7">
      <c r="A707" s="103" t="str">
        <f>CONCATENATE(SUBTOTAL(103,$E$10:E707))</f>
        <v>634</v>
      </c>
      <c r="B707" s="174" t="s">
        <v>772</v>
      </c>
      <c r="C707" s="137" t="s">
        <v>398</v>
      </c>
      <c r="D707" s="107" t="s">
        <v>139</v>
      </c>
      <c r="E707" s="156">
        <v>330</v>
      </c>
      <c r="F707" s="84"/>
      <c r="G707" s="177">
        <f t="shared" si="36"/>
        <v>0</v>
      </c>
    </row>
    <row r="708" spans="1:7" ht="25.5">
      <c r="A708" s="103" t="str">
        <f>CONCATENATE(SUBTOTAL(103,$E$10:E708))</f>
        <v>635</v>
      </c>
      <c r="B708" s="174" t="s">
        <v>772</v>
      </c>
      <c r="C708" s="137" t="s">
        <v>915</v>
      </c>
      <c r="D708" s="107" t="s">
        <v>80</v>
      </c>
      <c r="E708" s="156">
        <v>5</v>
      </c>
      <c r="F708" s="134"/>
      <c r="G708" s="177">
        <f t="shared" si="36"/>
        <v>0</v>
      </c>
    </row>
    <row r="709" spans="1:7" ht="38.25">
      <c r="A709" s="103" t="str">
        <f>CONCATENATE(SUBTOTAL(103,$E$10:E709))</f>
        <v>636</v>
      </c>
      <c r="B709" s="174" t="s">
        <v>772</v>
      </c>
      <c r="C709" s="137" t="s">
        <v>399</v>
      </c>
      <c r="D709" s="107" t="s">
        <v>80</v>
      </c>
      <c r="E709" s="156">
        <v>3</v>
      </c>
      <c r="F709" s="84"/>
      <c r="G709" s="177">
        <f t="shared" si="36"/>
        <v>0</v>
      </c>
    </row>
    <row r="710" spans="1:7" ht="25.5">
      <c r="A710" s="103" t="str">
        <f>CONCATENATE(SUBTOTAL(103,$E$10:E710))</f>
        <v>637</v>
      </c>
      <c r="B710" s="174" t="s">
        <v>772</v>
      </c>
      <c r="C710" s="137" t="s">
        <v>400</v>
      </c>
      <c r="D710" s="107" t="s">
        <v>80</v>
      </c>
      <c r="E710" s="156">
        <v>27</v>
      </c>
      <c r="F710" s="84"/>
      <c r="G710" s="177">
        <f t="shared" si="36"/>
        <v>0</v>
      </c>
    </row>
    <row r="711" spans="1:7" ht="25.5">
      <c r="A711" s="103" t="str">
        <f>CONCATENATE(SUBTOTAL(103,$E$10:E711))</f>
        <v>638</v>
      </c>
      <c r="B711" s="174" t="s">
        <v>772</v>
      </c>
      <c r="C711" s="137" t="s">
        <v>916</v>
      </c>
      <c r="D711" s="107" t="s">
        <v>80</v>
      </c>
      <c r="E711" s="156">
        <v>2</v>
      </c>
      <c r="F711" s="84"/>
      <c r="G711" s="177">
        <f t="shared" si="36"/>
        <v>0</v>
      </c>
    </row>
    <row r="712" spans="1:7" ht="25.5">
      <c r="A712" s="103" t="str">
        <f>CONCATENATE(SUBTOTAL(103,$E$10:E712))</f>
        <v>639</v>
      </c>
      <c r="B712" s="174" t="s">
        <v>772</v>
      </c>
      <c r="C712" s="137" t="s">
        <v>401</v>
      </c>
      <c r="D712" s="107" t="s">
        <v>80</v>
      </c>
      <c r="E712" s="156">
        <v>2</v>
      </c>
      <c r="F712" s="145"/>
      <c r="G712" s="177">
        <f t="shared" si="36"/>
        <v>0</v>
      </c>
    </row>
    <row r="713" spans="1:7">
      <c r="A713" s="103" t="str">
        <f>CONCATENATE(SUBTOTAL(103,$E$10:E713))</f>
        <v>640</v>
      </c>
      <c r="B713" s="174" t="s">
        <v>772</v>
      </c>
      <c r="C713" s="137" t="s">
        <v>402</v>
      </c>
      <c r="D713" s="107" t="s">
        <v>80</v>
      </c>
      <c r="E713" s="156">
        <v>39</v>
      </c>
      <c r="F713" s="145"/>
      <c r="G713" s="177">
        <f t="shared" si="36"/>
        <v>0</v>
      </c>
    </row>
    <row r="714" spans="1:7">
      <c r="A714" s="103" t="str">
        <f>CONCATENATE(SUBTOTAL(103,$E$10:E714))</f>
        <v>641</v>
      </c>
      <c r="B714" s="174" t="s">
        <v>772</v>
      </c>
      <c r="C714" s="137" t="s">
        <v>403</v>
      </c>
      <c r="D714" s="107" t="s">
        <v>80</v>
      </c>
      <c r="E714" s="156">
        <v>201</v>
      </c>
      <c r="F714" s="145"/>
      <c r="G714" s="177">
        <f t="shared" si="36"/>
        <v>0</v>
      </c>
    </row>
    <row r="715" spans="1:7">
      <c r="A715" s="103" t="str">
        <f>CONCATENATE(SUBTOTAL(103,$E$10:E715))</f>
        <v>642</v>
      </c>
      <c r="B715" s="174" t="s">
        <v>772</v>
      </c>
      <c r="C715" s="137" t="s">
        <v>404</v>
      </c>
      <c r="D715" s="107" t="s">
        <v>80</v>
      </c>
      <c r="E715" s="156">
        <v>230</v>
      </c>
      <c r="F715" s="145"/>
      <c r="G715" s="177">
        <f t="shared" si="36"/>
        <v>0</v>
      </c>
    </row>
    <row r="716" spans="1:7">
      <c r="A716" s="103" t="str">
        <f>CONCATENATE(SUBTOTAL(103,$E$10:E716))</f>
        <v>643</v>
      </c>
      <c r="B716" s="174" t="s">
        <v>772</v>
      </c>
      <c r="C716" s="137" t="s">
        <v>405</v>
      </c>
      <c r="D716" s="107" t="s">
        <v>139</v>
      </c>
      <c r="E716" s="156">
        <v>586</v>
      </c>
      <c r="F716" s="145"/>
      <c r="G716" s="177">
        <f t="shared" si="36"/>
        <v>0</v>
      </c>
    </row>
    <row r="717" spans="1:7">
      <c r="A717" s="103" t="str">
        <f>CONCATENATE(SUBTOTAL(103,$E$10:E717))</f>
        <v>644</v>
      </c>
      <c r="B717" s="174" t="s">
        <v>772</v>
      </c>
      <c r="C717" s="137" t="s">
        <v>406</v>
      </c>
      <c r="D717" s="107" t="s">
        <v>14</v>
      </c>
      <c r="E717" s="156">
        <v>7846</v>
      </c>
      <c r="F717" s="145"/>
      <c r="G717" s="177">
        <f t="shared" si="36"/>
        <v>0</v>
      </c>
    </row>
    <row r="718" spans="1:7">
      <c r="A718" s="103" t="str">
        <f>CONCATENATE(SUBTOTAL(103,$E$10:E718))</f>
        <v>645</v>
      </c>
      <c r="B718" s="174" t="s">
        <v>772</v>
      </c>
      <c r="C718" s="137" t="s">
        <v>917</v>
      </c>
      <c r="D718" s="107" t="s">
        <v>14</v>
      </c>
      <c r="E718" s="156">
        <v>72</v>
      </c>
      <c r="F718" s="145"/>
      <c r="G718" s="177">
        <f t="shared" si="36"/>
        <v>0</v>
      </c>
    </row>
    <row r="719" spans="1:7">
      <c r="A719" s="103" t="str">
        <f>CONCATENATE(SUBTOTAL(103,$E$10:E719))</f>
        <v>646</v>
      </c>
      <c r="B719" s="174" t="s">
        <v>772</v>
      </c>
      <c r="C719" s="137" t="s">
        <v>407</v>
      </c>
      <c r="D719" s="107" t="s">
        <v>14</v>
      </c>
      <c r="E719" s="156">
        <v>678</v>
      </c>
      <c r="F719" s="145"/>
      <c r="G719" s="177">
        <f t="shared" si="36"/>
        <v>0</v>
      </c>
    </row>
    <row r="720" spans="1:7">
      <c r="A720" s="103" t="str">
        <f>CONCATENATE(SUBTOTAL(103,$E$10:E720))</f>
        <v>647</v>
      </c>
      <c r="B720" s="174" t="s">
        <v>772</v>
      </c>
      <c r="C720" s="137" t="s">
        <v>408</v>
      </c>
      <c r="D720" s="107" t="s">
        <v>14</v>
      </c>
      <c r="E720" s="156">
        <v>8265</v>
      </c>
      <c r="F720" s="145"/>
      <c r="G720" s="177">
        <f t="shared" si="36"/>
        <v>0</v>
      </c>
    </row>
    <row r="721" spans="1:7">
      <c r="A721" s="103" t="str">
        <f>CONCATENATE(SUBTOTAL(103,$E$10:E721))</f>
        <v>648</v>
      </c>
      <c r="B721" s="174" t="s">
        <v>772</v>
      </c>
      <c r="C721" s="137" t="s">
        <v>409</v>
      </c>
      <c r="D721" s="107" t="s">
        <v>14</v>
      </c>
      <c r="E721" s="156">
        <v>8</v>
      </c>
      <c r="F721" s="145"/>
      <c r="G721" s="177">
        <f t="shared" si="36"/>
        <v>0</v>
      </c>
    </row>
    <row r="722" spans="1:7">
      <c r="A722" s="103" t="str">
        <f>CONCATENATE(SUBTOTAL(103,$E$10:E722))</f>
        <v>649</v>
      </c>
      <c r="B722" s="174" t="s">
        <v>772</v>
      </c>
      <c r="C722" s="137" t="s">
        <v>918</v>
      </c>
      <c r="D722" s="107" t="s">
        <v>14</v>
      </c>
      <c r="E722" s="156">
        <v>54</v>
      </c>
      <c r="F722" s="145"/>
      <c r="G722" s="177">
        <f t="shared" si="36"/>
        <v>0</v>
      </c>
    </row>
    <row r="723" spans="1:7">
      <c r="A723" s="103" t="str">
        <f>CONCATENATE(SUBTOTAL(103,$E$10:E723))</f>
        <v>650</v>
      </c>
      <c r="B723" s="174" t="s">
        <v>772</v>
      </c>
      <c r="C723" s="137" t="s">
        <v>410</v>
      </c>
      <c r="D723" s="107" t="s">
        <v>14</v>
      </c>
      <c r="E723" s="156">
        <v>3541</v>
      </c>
      <c r="F723" s="84"/>
      <c r="G723" s="177">
        <f t="shared" si="36"/>
        <v>0</v>
      </c>
    </row>
    <row r="724" spans="1:7" ht="25.5">
      <c r="A724" s="103" t="str">
        <f>CONCATENATE(SUBTOTAL(103,$E$10:E724))</f>
        <v>651</v>
      </c>
      <c r="B724" s="174" t="s">
        <v>772</v>
      </c>
      <c r="C724" s="137" t="s">
        <v>411</v>
      </c>
      <c r="D724" s="107" t="s">
        <v>139</v>
      </c>
      <c r="E724" s="156">
        <v>32</v>
      </c>
      <c r="F724" s="84"/>
      <c r="G724" s="177">
        <f t="shared" ref="G724:G731" si="37">E724*F724</f>
        <v>0</v>
      </c>
    </row>
    <row r="725" spans="1:7" ht="25.5">
      <c r="A725" s="103" t="str">
        <f>CONCATENATE(SUBTOTAL(103,$E$10:E725))</f>
        <v>652</v>
      </c>
      <c r="B725" s="174" t="s">
        <v>772</v>
      </c>
      <c r="C725" s="137" t="s">
        <v>919</v>
      </c>
      <c r="D725" s="107" t="s">
        <v>139</v>
      </c>
      <c r="E725" s="156">
        <v>3</v>
      </c>
      <c r="F725" s="84"/>
      <c r="G725" s="177">
        <f t="shared" si="37"/>
        <v>0</v>
      </c>
    </row>
    <row r="726" spans="1:7">
      <c r="A726" s="103" t="str">
        <f>CONCATENATE(SUBTOTAL(103,$E$10:E726))</f>
        <v>653</v>
      </c>
      <c r="B726" s="174" t="s">
        <v>772</v>
      </c>
      <c r="C726" s="137" t="s">
        <v>412</v>
      </c>
      <c r="D726" s="107" t="s">
        <v>14</v>
      </c>
      <c r="E726" s="156">
        <v>7237</v>
      </c>
      <c r="F726" s="84"/>
      <c r="G726" s="177">
        <f t="shared" si="37"/>
        <v>0</v>
      </c>
    </row>
    <row r="727" spans="1:7">
      <c r="A727" s="103" t="str">
        <f>CONCATENATE(SUBTOTAL(103,$E$10:E727))</f>
        <v>654</v>
      </c>
      <c r="B727" s="174" t="s">
        <v>772</v>
      </c>
      <c r="C727" s="137" t="s">
        <v>413</v>
      </c>
      <c r="D727" s="107" t="s">
        <v>14</v>
      </c>
      <c r="E727" s="156">
        <v>570</v>
      </c>
      <c r="F727" s="84"/>
      <c r="G727" s="177">
        <f t="shared" si="37"/>
        <v>0</v>
      </c>
    </row>
    <row r="728" spans="1:7">
      <c r="A728" s="103" t="str">
        <f>CONCATENATE(SUBTOTAL(103,$E$10:E728))</f>
        <v>655</v>
      </c>
      <c r="B728" s="174" t="s">
        <v>772</v>
      </c>
      <c r="C728" s="137" t="s">
        <v>414</v>
      </c>
      <c r="D728" s="107" t="s">
        <v>14</v>
      </c>
      <c r="E728" s="156">
        <v>59</v>
      </c>
      <c r="F728" s="84"/>
      <c r="G728" s="177">
        <f t="shared" si="37"/>
        <v>0</v>
      </c>
    </row>
    <row r="729" spans="1:7">
      <c r="A729" s="103" t="str">
        <f>CONCATENATE(SUBTOTAL(103,$E$10:E729))</f>
        <v>656</v>
      </c>
      <c r="B729" s="174" t="s">
        <v>772</v>
      </c>
      <c r="C729" s="137" t="s">
        <v>198</v>
      </c>
      <c r="D729" s="107" t="s">
        <v>920</v>
      </c>
      <c r="E729" s="156">
        <v>18.3</v>
      </c>
      <c r="F729" s="84"/>
      <c r="G729" s="177">
        <f t="shared" si="37"/>
        <v>0</v>
      </c>
    </row>
    <row r="730" spans="1:7">
      <c r="A730" s="103" t="str">
        <f>CONCATENATE(SUBTOTAL(103,$E$10:E730))</f>
        <v>657</v>
      </c>
      <c r="B730" s="174" t="s">
        <v>772</v>
      </c>
      <c r="C730" s="137" t="s">
        <v>197</v>
      </c>
      <c r="D730" s="107" t="s">
        <v>920</v>
      </c>
      <c r="E730" s="156">
        <v>741</v>
      </c>
      <c r="F730" s="84"/>
      <c r="G730" s="177">
        <f t="shared" si="37"/>
        <v>0</v>
      </c>
    </row>
    <row r="731" spans="1:7">
      <c r="A731" s="103" t="str">
        <f>CONCATENATE(SUBTOTAL(103,$E$10:E731))</f>
        <v>658</v>
      </c>
      <c r="B731" s="174" t="s">
        <v>772</v>
      </c>
      <c r="C731" s="137" t="s">
        <v>199</v>
      </c>
      <c r="D731" s="107" t="s">
        <v>80</v>
      </c>
      <c r="E731" s="156">
        <v>1</v>
      </c>
      <c r="F731" s="84"/>
      <c r="G731" s="177">
        <f t="shared" si="37"/>
        <v>0</v>
      </c>
    </row>
    <row r="732" spans="1:7">
      <c r="A732" s="103"/>
      <c r="B732" s="237"/>
      <c r="C732" s="138" t="s">
        <v>415</v>
      </c>
      <c r="D732" s="105"/>
      <c r="E732" s="157"/>
      <c r="F732" s="125"/>
      <c r="G732" s="85"/>
    </row>
    <row r="733" spans="1:7">
      <c r="A733" s="103" t="str">
        <f>CONCATENATE(SUBTOTAL(103,$E$10:E733))</f>
        <v>659</v>
      </c>
      <c r="B733" s="174" t="s">
        <v>772</v>
      </c>
      <c r="C733" s="137" t="s">
        <v>416</v>
      </c>
      <c r="D733" s="108" t="s">
        <v>80</v>
      </c>
      <c r="E733" s="156">
        <v>463</v>
      </c>
      <c r="F733" s="84"/>
      <c r="G733" s="177">
        <f t="shared" ref="G733:G781" si="38">E733*F733</f>
        <v>0</v>
      </c>
    </row>
    <row r="734" spans="1:7">
      <c r="A734" s="103" t="str">
        <f>CONCATENATE(SUBTOTAL(103,$E$10:E734))</f>
        <v>660</v>
      </c>
      <c r="B734" s="174" t="s">
        <v>772</v>
      </c>
      <c r="C734" s="137" t="s">
        <v>417</v>
      </c>
      <c r="D734" s="108" t="s">
        <v>80</v>
      </c>
      <c r="E734" s="156">
        <v>463</v>
      </c>
      <c r="F734" s="84"/>
      <c r="G734" s="177">
        <f t="shared" si="38"/>
        <v>0</v>
      </c>
    </row>
    <row r="735" spans="1:7">
      <c r="A735" s="103" t="str">
        <f>CONCATENATE(SUBTOTAL(103,$E$10:E735))</f>
        <v>661</v>
      </c>
      <c r="B735" s="174" t="s">
        <v>772</v>
      </c>
      <c r="C735" s="137" t="s">
        <v>418</v>
      </c>
      <c r="D735" s="108" t="s">
        <v>80</v>
      </c>
      <c r="E735" s="156">
        <v>115</v>
      </c>
      <c r="F735" s="84"/>
      <c r="G735" s="177">
        <f t="shared" si="38"/>
        <v>0</v>
      </c>
    </row>
    <row r="736" spans="1:7">
      <c r="A736" s="103" t="str">
        <f>CONCATENATE(SUBTOTAL(103,$E$10:E736))</f>
        <v>662</v>
      </c>
      <c r="B736" s="174" t="s">
        <v>772</v>
      </c>
      <c r="C736" s="137" t="s">
        <v>419</v>
      </c>
      <c r="D736" s="108" t="s">
        <v>80</v>
      </c>
      <c r="E736" s="156">
        <v>21</v>
      </c>
      <c r="F736" s="84"/>
      <c r="G736" s="177">
        <f t="shared" si="38"/>
        <v>0</v>
      </c>
    </row>
    <row r="737" spans="1:7">
      <c r="A737" s="103" t="str">
        <f>CONCATENATE(SUBTOTAL(103,$E$10:E737))</f>
        <v>663</v>
      </c>
      <c r="B737" s="174" t="s">
        <v>772</v>
      </c>
      <c r="C737" s="137" t="s">
        <v>979</v>
      </c>
      <c r="D737" s="108" t="s">
        <v>80</v>
      </c>
      <c r="E737" s="156">
        <v>3</v>
      </c>
      <c r="F737" s="84"/>
      <c r="G737" s="177">
        <f t="shared" si="38"/>
        <v>0</v>
      </c>
    </row>
    <row r="738" spans="1:7">
      <c r="A738" s="103" t="str">
        <f>CONCATENATE(SUBTOTAL(103,$E$10:E738))</f>
        <v>664</v>
      </c>
      <c r="B738" s="174" t="s">
        <v>772</v>
      </c>
      <c r="C738" s="137" t="s">
        <v>420</v>
      </c>
      <c r="D738" s="108" t="s">
        <v>80</v>
      </c>
      <c r="E738" s="156">
        <v>49</v>
      </c>
      <c r="F738" s="84"/>
      <c r="G738" s="177">
        <f t="shared" si="38"/>
        <v>0</v>
      </c>
    </row>
    <row r="739" spans="1:7">
      <c r="A739" s="103" t="str">
        <f>CONCATENATE(SUBTOTAL(103,$E$10:E739))</f>
        <v>665</v>
      </c>
      <c r="B739" s="174" t="s">
        <v>772</v>
      </c>
      <c r="C739" s="137" t="s">
        <v>421</v>
      </c>
      <c r="D739" s="108" t="s">
        <v>80</v>
      </c>
      <c r="E739" s="156">
        <v>157</v>
      </c>
      <c r="F739" s="84"/>
      <c r="G739" s="177">
        <f t="shared" si="38"/>
        <v>0</v>
      </c>
    </row>
    <row r="740" spans="1:7">
      <c r="A740" s="103" t="str">
        <f>CONCATENATE(SUBTOTAL(103,$E$10:E740))</f>
        <v>666</v>
      </c>
      <c r="B740" s="174" t="s">
        <v>772</v>
      </c>
      <c r="C740" s="137" t="s">
        <v>422</v>
      </c>
      <c r="D740" s="108" t="s">
        <v>139</v>
      </c>
      <c r="E740" s="156">
        <v>183</v>
      </c>
      <c r="F740" s="84"/>
      <c r="G740" s="177">
        <f t="shared" si="38"/>
        <v>0</v>
      </c>
    </row>
    <row r="741" spans="1:7">
      <c r="A741" s="103" t="str">
        <f>CONCATENATE(SUBTOTAL(103,$E$10:E741))</f>
        <v>667</v>
      </c>
      <c r="B741" s="174" t="s">
        <v>772</v>
      </c>
      <c r="C741" s="137" t="s">
        <v>423</v>
      </c>
      <c r="D741" s="108" t="s">
        <v>139</v>
      </c>
      <c r="E741" s="156">
        <v>22</v>
      </c>
      <c r="F741" s="84"/>
      <c r="G741" s="177">
        <f t="shared" si="38"/>
        <v>0</v>
      </c>
    </row>
    <row r="742" spans="1:7">
      <c r="A742" s="103" t="str">
        <f>CONCATENATE(SUBTOTAL(103,$E$10:E742))</f>
        <v>668</v>
      </c>
      <c r="B742" s="174" t="s">
        <v>772</v>
      </c>
      <c r="C742" s="137" t="s">
        <v>424</v>
      </c>
      <c r="D742" s="108" t="s">
        <v>139</v>
      </c>
      <c r="E742" s="156">
        <v>205</v>
      </c>
      <c r="F742" s="84"/>
      <c r="G742" s="177">
        <f t="shared" si="38"/>
        <v>0</v>
      </c>
    </row>
    <row r="743" spans="1:7">
      <c r="A743" s="103" t="str">
        <f>CONCATENATE(SUBTOTAL(103,$E$10:E743))</f>
        <v>669</v>
      </c>
      <c r="B743" s="174" t="s">
        <v>772</v>
      </c>
      <c r="C743" s="137" t="s">
        <v>425</v>
      </c>
      <c r="D743" s="108" t="s">
        <v>139</v>
      </c>
      <c r="E743" s="156">
        <v>37</v>
      </c>
      <c r="F743" s="84"/>
      <c r="G743" s="177">
        <f t="shared" si="38"/>
        <v>0</v>
      </c>
    </row>
    <row r="744" spans="1:7">
      <c r="A744" s="103" t="str">
        <f>CONCATENATE(SUBTOTAL(103,$E$10:E744))</f>
        <v>670</v>
      </c>
      <c r="B744" s="174" t="s">
        <v>772</v>
      </c>
      <c r="C744" s="137" t="s">
        <v>426</v>
      </c>
      <c r="D744" s="108" t="s">
        <v>139</v>
      </c>
      <c r="E744" s="156">
        <v>32</v>
      </c>
      <c r="F744" s="84"/>
      <c r="G744" s="177">
        <f t="shared" si="38"/>
        <v>0</v>
      </c>
    </row>
    <row r="745" spans="1:7">
      <c r="A745" s="103" t="str">
        <f>CONCATENATE(SUBTOTAL(103,$E$10:E745))</f>
        <v>671</v>
      </c>
      <c r="B745" s="174" t="s">
        <v>772</v>
      </c>
      <c r="C745" s="137" t="s">
        <v>427</v>
      </c>
      <c r="D745" s="108" t="s">
        <v>139</v>
      </c>
      <c r="E745" s="156">
        <v>18</v>
      </c>
      <c r="F745" s="84"/>
      <c r="G745" s="177">
        <f t="shared" si="38"/>
        <v>0</v>
      </c>
    </row>
    <row r="746" spans="1:7">
      <c r="A746" s="103" t="str">
        <f>CONCATENATE(SUBTOTAL(103,$E$10:E746))</f>
        <v>672</v>
      </c>
      <c r="B746" s="174" t="s">
        <v>772</v>
      </c>
      <c r="C746" s="137" t="s">
        <v>428</v>
      </c>
      <c r="D746" s="108" t="s">
        <v>80</v>
      </c>
      <c r="E746" s="156">
        <v>463</v>
      </c>
      <c r="F746" s="84"/>
      <c r="G746" s="177">
        <f t="shared" si="38"/>
        <v>0</v>
      </c>
    </row>
    <row r="747" spans="1:7">
      <c r="A747" s="103" t="str">
        <f>CONCATENATE(SUBTOTAL(103,$E$10:E747))</f>
        <v>673</v>
      </c>
      <c r="B747" s="174" t="s">
        <v>772</v>
      </c>
      <c r="C747" s="137" t="s">
        <v>429</v>
      </c>
      <c r="D747" s="108" t="s">
        <v>80</v>
      </c>
      <c r="E747" s="156">
        <v>330</v>
      </c>
      <c r="F747" s="84"/>
      <c r="G747" s="177">
        <f t="shared" si="38"/>
        <v>0</v>
      </c>
    </row>
    <row r="748" spans="1:7">
      <c r="A748" s="103" t="str">
        <f>CONCATENATE(SUBTOTAL(103,$E$10:E748))</f>
        <v>674</v>
      </c>
      <c r="B748" s="174" t="s">
        <v>772</v>
      </c>
      <c r="C748" s="137" t="s">
        <v>430</v>
      </c>
      <c r="D748" s="108" t="s">
        <v>80</v>
      </c>
      <c r="E748" s="156">
        <v>37</v>
      </c>
      <c r="F748" s="84"/>
      <c r="G748" s="177">
        <f t="shared" si="38"/>
        <v>0</v>
      </c>
    </row>
    <row r="749" spans="1:7">
      <c r="A749" s="103" t="str">
        <f>CONCATENATE(SUBTOTAL(103,$E$10:E749))</f>
        <v>675</v>
      </c>
      <c r="B749" s="174" t="s">
        <v>772</v>
      </c>
      <c r="C749" s="137" t="s">
        <v>431</v>
      </c>
      <c r="D749" s="108" t="s">
        <v>80</v>
      </c>
      <c r="E749" s="156">
        <v>39</v>
      </c>
      <c r="F749" s="84"/>
      <c r="G749" s="177">
        <f t="shared" si="38"/>
        <v>0</v>
      </c>
    </row>
    <row r="750" spans="1:7">
      <c r="A750" s="103" t="str">
        <f>CONCATENATE(SUBTOTAL(103,$E$10:E750))</f>
        <v>676</v>
      </c>
      <c r="B750" s="174" t="s">
        <v>772</v>
      </c>
      <c r="C750" s="137" t="s">
        <v>432</v>
      </c>
      <c r="D750" s="108" t="s">
        <v>139</v>
      </c>
      <c r="E750" s="156">
        <v>300</v>
      </c>
      <c r="F750" s="84"/>
      <c r="G750" s="177">
        <f t="shared" si="38"/>
        <v>0</v>
      </c>
    </row>
    <row r="751" spans="1:7">
      <c r="A751" s="103" t="str">
        <f>CONCATENATE(SUBTOTAL(103,$E$10:E751))</f>
        <v>677</v>
      </c>
      <c r="B751" s="174" t="s">
        <v>772</v>
      </c>
      <c r="C751" s="137" t="s">
        <v>433</v>
      </c>
      <c r="D751" s="108" t="s">
        <v>14</v>
      </c>
      <c r="E751" s="156">
        <v>7413</v>
      </c>
      <c r="F751" s="84"/>
      <c r="G751" s="177">
        <f t="shared" si="38"/>
        <v>0</v>
      </c>
    </row>
    <row r="752" spans="1:7" ht="25.5">
      <c r="A752" s="103" t="str">
        <f>CONCATENATE(SUBTOTAL(103,$E$10:E752))</f>
        <v>678</v>
      </c>
      <c r="B752" s="174" t="s">
        <v>772</v>
      </c>
      <c r="C752" s="137" t="s">
        <v>434</v>
      </c>
      <c r="D752" s="108" t="s">
        <v>14</v>
      </c>
      <c r="E752" s="156">
        <v>59</v>
      </c>
      <c r="F752" s="84"/>
      <c r="G752" s="177">
        <f t="shared" si="38"/>
        <v>0</v>
      </c>
    </row>
    <row r="753" spans="1:7">
      <c r="A753" s="103" t="str">
        <f>CONCATENATE(SUBTOTAL(103,$E$10:E753))</f>
        <v>679</v>
      </c>
      <c r="B753" s="174" t="s">
        <v>772</v>
      </c>
      <c r="C753" s="137" t="s">
        <v>435</v>
      </c>
      <c r="D753" s="108" t="s">
        <v>14</v>
      </c>
      <c r="E753" s="156">
        <v>7846</v>
      </c>
      <c r="F753" s="84"/>
      <c r="G753" s="177">
        <f t="shared" si="38"/>
        <v>0</v>
      </c>
    </row>
    <row r="754" spans="1:7">
      <c r="A754" s="103" t="str">
        <f>CONCATENATE(SUBTOTAL(103,$E$10:E754))</f>
        <v>680</v>
      </c>
      <c r="B754" s="174" t="s">
        <v>772</v>
      </c>
      <c r="C754" s="137" t="s">
        <v>436</v>
      </c>
      <c r="D754" s="108" t="s">
        <v>14</v>
      </c>
      <c r="E754" s="156">
        <v>7967</v>
      </c>
      <c r="F754" s="84"/>
      <c r="G754" s="177">
        <f t="shared" si="38"/>
        <v>0</v>
      </c>
    </row>
    <row r="755" spans="1:7">
      <c r="A755" s="103" t="str">
        <f>CONCATENATE(SUBTOTAL(103,$E$10:E755))</f>
        <v>681</v>
      </c>
      <c r="B755" s="174" t="s">
        <v>772</v>
      </c>
      <c r="C755" s="137" t="s">
        <v>437</v>
      </c>
      <c r="D755" s="108" t="s">
        <v>14</v>
      </c>
      <c r="E755" s="156">
        <v>7807</v>
      </c>
      <c r="F755" s="84"/>
      <c r="G755" s="177">
        <f t="shared" si="38"/>
        <v>0</v>
      </c>
    </row>
    <row r="756" spans="1:7">
      <c r="A756" s="103" t="str">
        <f>CONCATENATE(SUBTOTAL(103,$E$10:E756))</f>
        <v>682</v>
      </c>
      <c r="B756" s="174" t="s">
        <v>772</v>
      </c>
      <c r="C756" s="137" t="s">
        <v>208</v>
      </c>
      <c r="D756" s="108" t="s">
        <v>14</v>
      </c>
      <c r="E756" s="156">
        <v>3541</v>
      </c>
      <c r="F756" s="84"/>
      <c r="G756" s="177">
        <f t="shared" si="38"/>
        <v>0</v>
      </c>
    </row>
    <row r="757" spans="1:7">
      <c r="A757" s="103" t="str">
        <f>CONCATENATE(SUBTOTAL(103,$E$10:E757))</f>
        <v>683</v>
      </c>
      <c r="B757" s="174" t="s">
        <v>772</v>
      </c>
      <c r="C757" s="137" t="s">
        <v>438</v>
      </c>
      <c r="D757" s="108" t="s">
        <v>14</v>
      </c>
      <c r="E757" s="156">
        <v>1110</v>
      </c>
      <c r="F757" s="84"/>
      <c r="G757" s="177">
        <f t="shared" si="38"/>
        <v>0</v>
      </c>
    </row>
    <row r="758" spans="1:7">
      <c r="A758" s="103" t="str">
        <f>CONCATENATE(SUBTOTAL(103,$E$10:E758))</f>
        <v>684</v>
      </c>
      <c r="B758" s="174" t="s">
        <v>772</v>
      </c>
      <c r="C758" s="137" t="s">
        <v>439</v>
      </c>
      <c r="D758" s="108" t="s">
        <v>139</v>
      </c>
      <c r="E758" s="156">
        <v>32</v>
      </c>
      <c r="F758" s="84"/>
      <c r="G758" s="177">
        <f t="shared" si="38"/>
        <v>0</v>
      </c>
    </row>
    <row r="759" spans="1:7">
      <c r="A759" s="103" t="str">
        <f>CONCATENATE(SUBTOTAL(103,$E$10:E759))</f>
        <v>685</v>
      </c>
      <c r="B759" s="174" t="s">
        <v>772</v>
      </c>
      <c r="C759" s="137" t="s">
        <v>921</v>
      </c>
      <c r="D759" s="108" t="s">
        <v>139</v>
      </c>
      <c r="E759" s="156">
        <v>3</v>
      </c>
      <c r="F759" s="84"/>
      <c r="G759" s="177">
        <f t="shared" si="38"/>
        <v>0</v>
      </c>
    </row>
    <row r="760" spans="1:7">
      <c r="A760" s="103" t="str">
        <f>CONCATENATE(SUBTOTAL(103,$E$10:E760))</f>
        <v>686</v>
      </c>
      <c r="B760" s="174" t="s">
        <v>772</v>
      </c>
      <c r="C760" s="137" t="s">
        <v>440</v>
      </c>
      <c r="D760" s="108" t="s">
        <v>139</v>
      </c>
      <c r="E760" s="156">
        <v>586</v>
      </c>
      <c r="F760" s="84"/>
      <c r="G760" s="177">
        <f t="shared" si="38"/>
        <v>0</v>
      </c>
    </row>
    <row r="761" spans="1:7">
      <c r="A761" s="103" t="str">
        <f>CONCATENATE(SUBTOTAL(103,$E$10:E761))</f>
        <v>687</v>
      </c>
      <c r="B761" s="174" t="s">
        <v>772</v>
      </c>
      <c r="C761" s="137" t="s">
        <v>206</v>
      </c>
      <c r="D761" s="108" t="s">
        <v>139</v>
      </c>
      <c r="E761" s="156">
        <v>892</v>
      </c>
      <c r="F761" s="84"/>
      <c r="G761" s="177">
        <f t="shared" si="38"/>
        <v>0</v>
      </c>
    </row>
    <row r="762" spans="1:7">
      <c r="A762" s="103" t="str">
        <f>CONCATENATE(SUBTOTAL(103,$E$10:E762))</f>
        <v>688</v>
      </c>
      <c r="B762" s="174" t="s">
        <v>772</v>
      </c>
      <c r="C762" s="137" t="s">
        <v>207</v>
      </c>
      <c r="D762" s="108" t="s">
        <v>139</v>
      </c>
      <c r="E762" s="156">
        <v>500</v>
      </c>
      <c r="F762" s="84"/>
      <c r="G762" s="177">
        <f t="shared" si="38"/>
        <v>0</v>
      </c>
    </row>
    <row r="763" spans="1:7">
      <c r="A763" s="103" t="str">
        <f>CONCATENATE(SUBTOTAL(103,$E$10:E763))</f>
        <v>689</v>
      </c>
      <c r="B763" s="174" t="s">
        <v>772</v>
      </c>
      <c r="C763" s="137" t="s">
        <v>209</v>
      </c>
      <c r="D763" s="108" t="s">
        <v>920</v>
      </c>
      <c r="E763" s="156">
        <v>75</v>
      </c>
      <c r="F763" s="84"/>
      <c r="G763" s="177">
        <f t="shared" si="38"/>
        <v>0</v>
      </c>
    </row>
    <row r="764" spans="1:7">
      <c r="A764" s="103" t="str">
        <f>CONCATENATE(SUBTOTAL(103,$E$10:E764))</f>
        <v>690</v>
      </c>
      <c r="B764" s="174" t="s">
        <v>772</v>
      </c>
      <c r="C764" s="137" t="s">
        <v>210</v>
      </c>
      <c r="D764" s="108" t="s">
        <v>922</v>
      </c>
      <c r="E764" s="156">
        <v>183</v>
      </c>
      <c r="F764" s="84"/>
      <c r="G764" s="177">
        <f t="shared" si="38"/>
        <v>0</v>
      </c>
    </row>
    <row r="765" spans="1:7">
      <c r="A765" s="103" t="str">
        <f>CONCATENATE(SUBTOTAL(103,$E$10:E765))</f>
        <v>691</v>
      </c>
      <c r="B765" s="174" t="s">
        <v>772</v>
      </c>
      <c r="C765" s="137" t="s">
        <v>923</v>
      </c>
      <c r="D765" s="108" t="s">
        <v>80</v>
      </c>
      <c r="E765" s="156">
        <v>2</v>
      </c>
      <c r="F765" s="84"/>
      <c r="G765" s="177">
        <f t="shared" si="38"/>
        <v>0</v>
      </c>
    </row>
    <row r="766" spans="1:7">
      <c r="A766" s="103" t="str">
        <f>CONCATENATE(SUBTOTAL(103,$E$10:E766))</f>
        <v>692</v>
      </c>
      <c r="B766" s="174" t="s">
        <v>772</v>
      </c>
      <c r="C766" s="137" t="s">
        <v>441</v>
      </c>
      <c r="D766" s="108" t="s">
        <v>80</v>
      </c>
      <c r="E766" s="156">
        <v>162</v>
      </c>
      <c r="F766" s="84"/>
      <c r="G766" s="177">
        <f t="shared" si="38"/>
        <v>0</v>
      </c>
    </row>
    <row r="767" spans="1:7">
      <c r="A767" s="103" t="str">
        <f>CONCATENATE(SUBTOTAL(103,$E$10:E767))</f>
        <v>693</v>
      </c>
      <c r="B767" s="174" t="s">
        <v>772</v>
      </c>
      <c r="C767" s="137" t="s">
        <v>442</v>
      </c>
      <c r="D767" s="108" t="s">
        <v>80</v>
      </c>
      <c r="E767" s="156">
        <v>60</v>
      </c>
      <c r="F767" s="84"/>
      <c r="G767" s="177">
        <f t="shared" si="38"/>
        <v>0</v>
      </c>
    </row>
    <row r="768" spans="1:7" ht="25.5">
      <c r="A768" s="103" t="str">
        <f>CONCATENATE(SUBTOTAL(103,$E$10:E768))</f>
        <v>694</v>
      </c>
      <c r="B768" s="174" t="s">
        <v>772</v>
      </c>
      <c r="C768" s="137" t="s">
        <v>443</v>
      </c>
      <c r="D768" s="108" t="s">
        <v>80</v>
      </c>
      <c r="E768" s="156">
        <v>25</v>
      </c>
      <c r="F768" s="84"/>
      <c r="G768" s="177">
        <f t="shared" si="38"/>
        <v>0</v>
      </c>
    </row>
    <row r="769" spans="1:7">
      <c r="A769" s="103" t="str">
        <f>CONCATENATE(SUBTOTAL(103,$E$10:E769))</f>
        <v>695</v>
      </c>
      <c r="B769" s="174" t="s">
        <v>772</v>
      </c>
      <c r="C769" s="137" t="s">
        <v>444</v>
      </c>
      <c r="D769" s="108" t="s">
        <v>80</v>
      </c>
      <c r="E769" s="156">
        <v>60</v>
      </c>
      <c r="F769" s="84"/>
      <c r="G769" s="177">
        <f t="shared" si="38"/>
        <v>0</v>
      </c>
    </row>
    <row r="770" spans="1:7">
      <c r="A770" s="103" t="str">
        <f>CONCATENATE(SUBTOTAL(103,$E$10:E770))</f>
        <v>696</v>
      </c>
      <c r="B770" s="174" t="s">
        <v>772</v>
      </c>
      <c r="C770" s="137" t="s">
        <v>445</v>
      </c>
      <c r="D770" s="108" t="s">
        <v>80</v>
      </c>
      <c r="E770" s="156">
        <v>31</v>
      </c>
      <c r="F770" s="84"/>
      <c r="G770" s="177">
        <f t="shared" si="38"/>
        <v>0</v>
      </c>
    </row>
    <row r="771" spans="1:7">
      <c r="A771" s="103" t="str">
        <f>CONCATENATE(SUBTOTAL(103,$E$10:E771))</f>
        <v>697</v>
      </c>
      <c r="B771" s="174" t="s">
        <v>772</v>
      </c>
      <c r="C771" s="137" t="s">
        <v>446</v>
      </c>
      <c r="D771" s="108" t="s">
        <v>14</v>
      </c>
      <c r="E771" s="156">
        <v>2760</v>
      </c>
      <c r="F771" s="84"/>
      <c r="G771" s="177">
        <f t="shared" si="38"/>
        <v>0</v>
      </c>
    </row>
    <row r="772" spans="1:7">
      <c r="A772" s="103" t="str">
        <f>CONCATENATE(SUBTOTAL(103,$E$10:E772))</f>
        <v>698</v>
      </c>
      <c r="B772" s="174" t="s">
        <v>772</v>
      </c>
      <c r="C772" s="137" t="s">
        <v>447</v>
      </c>
      <c r="D772" s="108" t="s">
        <v>14</v>
      </c>
      <c r="E772" s="156">
        <v>680</v>
      </c>
      <c r="F772" s="84"/>
      <c r="G772" s="177">
        <f t="shared" si="38"/>
        <v>0</v>
      </c>
    </row>
    <row r="773" spans="1:7">
      <c r="A773" s="103" t="str">
        <f>CONCATENATE(SUBTOTAL(103,$E$10:E773))</f>
        <v>699</v>
      </c>
      <c r="B773" s="174" t="s">
        <v>772</v>
      </c>
      <c r="C773" s="137" t="s">
        <v>448</v>
      </c>
      <c r="D773" s="108" t="s">
        <v>80</v>
      </c>
      <c r="E773" s="156">
        <v>201</v>
      </c>
      <c r="F773" s="84"/>
      <c r="G773" s="177">
        <f t="shared" si="38"/>
        <v>0</v>
      </c>
    </row>
    <row r="774" spans="1:7">
      <c r="A774" s="103" t="str">
        <f>CONCATENATE(SUBTOTAL(103,$E$10:E774))</f>
        <v>700</v>
      </c>
      <c r="B774" s="174" t="s">
        <v>772</v>
      </c>
      <c r="C774" s="137" t="s">
        <v>449</v>
      </c>
      <c r="D774" s="108" t="s">
        <v>80</v>
      </c>
      <c r="E774" s="156">
        <v>230</v>
      </c>
      <c r="F774" s="84"/>
      <c r="G774" s="177">
        <f t="shared" si="38"/>
        <v>0</v>
      </c>
    </row>
    <row r="775" spans="1:7" ht="25.5">
      <c r="A775" s="103" t="str">
        <f>CONCATENATE(SUBTOTAL(103,$E$10:E775))</f>
        <v>701</v>
      </c>
      <c r="B775" s="174" t="s">
        <v>772</v>
      </c>
      <c r="C775" s="137" t="s">
        <v>450</v>
      </c>
      <c r="D775" s="108" t="s">
        <v>80</v>
      </c>
      <c r="E775" s="156">
        <v>3</v>
      </c>
      <c r="F775" s="84"/>
      <c r="G775" s="177">
        <f t="shared" si="38"/>
        <v>0</v>
      </c>
    </row>
    <row r="776" spans="1:7" ht="25.5">
      <c r="A776" s="103" t="str">
        <f>CONCATENATE(SUBTOTAL(103,$E$10:E776))</f>
        <v>702</v>
      </c>
      <c r="B776" s="174" t="s">
        <v>772</v>
      </c>
      <c r="C776" s="137" t="s">
        <v>451</v>
      </c>
      <c r="D776" s="108" t="s">
        <v>80</v>
      </c>
      <c r="E776" s="156">
        <v>2</v>
      </c>
      <c r="F776" s="84"/>
      <c r="G776" s="177">
        <f t="shared" si="38"/>
        <v>0</v>
      </c>
    </row>
    <row r="777" spans="1:7">
      <c r="A777" s="103" t="str">
        <f>CONCATENATE(SUBTOTAL(103,$E$10:E777))</f>
        <v>703</v>
      </c>
      <c r="B777" s="174" t="s">
        <v>772</v>
      </c>
      <c r="C777" s="137" t="s">
        <v>452</v>
      </c>
      <c r="D777" s="108" t="s">
        <v>106</v>
      </c>
      <c r="E777" s="156">
        <v>1</v>
      </c>
      <c r="F777" s="84"/>
      <c r="G777" s="177">
        <f t="shared" si="38"/>
        <v>0</v>
      </c>
    </row>
    <row r="778" spans="1:7">
      <c r="A778" s="103" t="str">
        <f>CONCATENATE(SUBTOTAL(103,$E$10:E778))</f>
        <v>704</v>
      </c>
      <c r="B778" s="174" t="s">
        <v>772</v>
      </c>
      <c r="C778" s="137" t="s">
        <v>453</v>
      </c>
      <c r="D778" s="108" t="s">
        <v>106</v>
      </c>
      <c r="E778" s="156">
        <v>1</v>
      </c>
      <c r="F778" s="84"/>
      <c r="G778" s="177">
        <f t="shared" si="38"/>
        <v>0</v>
      </c>
    </row>
    <row r="779" spans="1:7">
      <c r="A779" s="103" t="str">
        <f>CONCATENATE(SUBTOTAL(103,$E$10:E779))</f>
        <v>705</v>
      </c>
      <c r="B779" s="174" t="s">
        <v>772</v>
      </c>
      <c r="C779" s="137" t="s">
        <v>211</v>
      </c>
      <c r="D779" s="108" t="s">
        <v>14</v>
      </c>
      <c r="E779" s="156">
        <v>7472</v>
      </c>
      <c r="F779" s="84"/>
      <c r="G779" s="177">
        <f t="shared" si="38"/>
        <v>0</v>
      </c>
    </row>
    <row r="780" spans="1:7">
      <c r="A780" s="103" t="str">
        <f>CONCATENATE(SUBTOTAL(103,$E$10:E780))</f>
        <v>706</v>
      </c>
      <c r="B780" s="174" t="s">
        <v>772</v>
      </c>
      <c r="C780" s="137" t="s">
        <v>212</v>
      </c>
      <c r="D780" s="108" t="s">
        <v>14</v>
      </c>
      <c r="E780" s="156">
        <v>7866</v>
      </c>
      <c r="F780" s="84"/>
      <c r="G780" s="177">
        <f t="shared" si="38"/>
        <v>0</v>
      </c>
    </row>
    <row r="781" spans="1:7">
      <c r="A781" s="103" t="str">
        <f>CONCATENATE(SUBTOTAL(103,$E$10:E781))</f>
        <v>707</v>
      </c>
      <c r="B781" s="174" t="s">
        <v>772</v>
      </c>
      <c r="C781" s="137" t="s">
        <v>214</v>
      </c>
      <c r="D781" s="108" t="s">
        <v>106</v>
      </c>
      <c r="E781" s="156">
        <v>1</v>
      </c>
      <c r="F781" s="84"/>
      <c r="G781" s="177">
        <f t="shared" si="38"/>
        <v>0</v>
      </c>
    </row>
    <row r="782" spans="1:7">
      <c r="A782" s="103" t="str">
        <f>CONCATENATE(SUBTOTAL(103,$E$10:E782))</f>
        <v>708</v>
      </c>
      <c r="B782" s="174" t="s">
        <v>772</v>
      </c>
      <c r="C782" s="137" t="s">
        <v>216</v>
      </c>
      <c r="D782" s="108" t="s">
        <v>106</v>
      </c>
      <c r="E782" s="156">
        <v>1</v>
      </c>
      <c r="F782" s="84"/>
      <c r="G782" s="177">
        <f t="shared" ref="G782:G783" si="39">E782*F782</f>
        <v>0</v>
      </c>
    </row>
    <row r="783" spans="1:7">
      <c r="A783" s="103" t="str">
        <f>CONCATENATE(SUBTOTAL(103,$E$10:E783))</f>
        <v>709</v>
      </c>
      <c r="B783" s="174" t="s">
        <v>772</v>
      </c>
      <c r="C783" s="137" t="s">
        <v>454</v>
      </c>
      <c r="D783" s="108" t="s">
        <v>106</v>
      </c>
      <c r="E783" s="156">
        <v>1</v>
      </c>
      <c r="F783" s="84"/>
      <c r="G783" s="177">
        <f t="shared" si="39"/>
        <v>0</v>
      </c>
    </row>
    <row r="784" spans="1:7" ht="15.75">
      <c r="A784" s="263" t="s">
        <v>661</v>
      </c>
      <c r="B784" s="264"/>
      <c r="C784" s="264"/>
      <c r="D784" s="264"/>
      <c r="E784" s="264"/>
      <c r="F784" s="264"/>
      <c r="G784" s="264"/>
    </row>
    <row r="785" spans="1:7" ht="15">
      <c r="A785" s="103"/>
      <c r="B785" s="237"/>
      <c r="C785" s="91" t="s">
        <v>194</v>
      </c>
      <c r="D785" s="71"/>
      <c r="E785" s="162"/>
      <c r="F785" s="164"/>
      <c r="G785" s="52"/>
    </row>
    <row r="786" spans="1:7">
      <c r="A786" s="103" t="str">
        <f>CONCATENATE(SUBTOTAL(103,$E$10:E786))</f>
        <v>710</v>
      </c>
      <c r="B786" s="174" t="s">
        <v>772</v>
      </c>
      <c r="C786" s="238" t="s">
        <v>406</v>
      </c>
      <c r="D786" s="239" t="s">
        <v>14</v>
      </c>
      <c r="E786" s="156">
        <v>1053</v>
      </c>
      <c r="F786" s="5"/>
      <c r="G786" s="177">
        <f t="shared" ref="G786:G791" si="40">E786*F786</f>
        <v>0</v>
      </c>
    </row>
    <row r="787" spans="1:7">
      <c r="A787" s="103" t="str">
        <f>CONCATENATE(SUBTOTAL(103,$E$10:E787))</f>
        <v>711</v>
      </c>
      <c r="B787" s="174" t="s">
        <v>772</v>
      </c>
      <c r="C787" s="240" t="s">
        <v>455</v>
      </c>
      <c r="D787" s="241" t="s">
        <v>14</v>
      </c>
      <c r="E787" s="156">
        <v>890</v>
      </c>
      <c r="F787" s="5"/>
      <c r="G787" s="177">
        <f t="shared" si="40"/>
        <v>0</v>
      </c>
    </row>
    <row r="788" spans="1:7">
      <c r="A788" s="103" t="str">
        <f>CONCATENATE(SUBTOTAL(103,$E$10:E788))</f>
        <v>712</v>
      </c>
      <c r="B788" s="174" t="s">
        <v>772</v>
      </c>
      <c r="C788" s="240" t="s">
        <v>456</v>
      </c>
      <c r="D788" s="241" t="s">
        <v>14</v>
      </c>
      <c r="E788" s="156">
        <v>183</v>
      </c>
      <c r="F788" s="5"/>
      <c r="G788" s="177">
        <f t="shared" si="40"/>
        <v>0</v>
      </c>
    </row>
    <row r="789" spans="1:7">
      <c r="A789" s="103" t="str">
        <f>CONCATENATE(SUBTOTAL(103,$E$10:E789))</f>
        <v>713</v>
      </c>
      <c r="B789" s="174" t="s">
        <v>772</v>
      </c>
      <c r="C789" s="240" t="s">
        <v>457</v>
      </c>
      <c r="D789" s="241" t="s">
        <v>14</v>
      </c>
      <c r="E789" s="156">
        <v>80</v>
      </c>
      <c r="F789" s="5"/>
      <c r="G789" s="177">
        <f t="shared" si="40"/>
        <v>0</v>
      </c>
    </row>
    <row r="790" spans="1:7" ht="14.25">
      <c r="A790" s="103" t="str">
        <f>CONCATENATE(SUBTOTAL(103,$E$10:E790))</f>
        <v>714</v>
      </c>
      <c r="B790" s="174" t="s">
        <v>772</v>
      </c>
      <c r="C790" s="240" t="s">
        <v>197</v>
      </c>
      <c r="D790" s="104" t="s">
        <v>105</v>
      </c>
      <c r="E790" s="156">
        <v>86</v>
      </c>
      <c r="F790" s="5"/>
      <c r="G790" s="177">
        <f t="shared" si="40"/>
        <v>0</v>
      </c>
    </row>
    <row r="791" spans="1:7">
      <c r="A791" s="103" t="str">
        <f>CONCATENATE(SUBTOTAL(103,$E$10:E791))</f>
        <v>715</v>
      </c>
      <c r="B791" s="174" t="s">
        <v>772</v>
      </c>
      <c r="C791" s="240" t="s">
        <v>199</v>
      </c>
      <c r="D791" s="241" t="s">
        <v>80</v>
      </c>
      <c r="E791" s="156">
        <v>1</v>
      </c>
      <c r="F791" s="5"/>
      <c r="G791" s="177">
        <f t="shared" si="40"/>
        <v>0</v>
      </c>
    </row>
    <row r="792" spans="1:7" ht="15">
      <c r="A792" s="103"/>
      <c r="B792" s="237"/>
      <c r="C792" s="96" t="s">
        <v>415</v>
      </c>
      <c r="D792" s="71"/>
      <c r="E792" s="156"/>
      <c r="F792" s="164"/>
      <c r="G792" s="12"/>
    </row>
    <row r="793" spans="1:7">
      <c r="A793" s="103" t="str">
        <f>CONCATENATE(SUBTOTAL(103,$E$10:E793))</f>
        <v>716</v>
      </c>
      <c r="B793" s="174" t="s">
        <v>772</v>
      </c>
      <c r="C793" s="240" t="s">
        <v>432</v>
      </c>
      <c r="D793" s="241" t="s">
        <v>139</v>
      </c>
      <c r="E793" s="156">
        <v>25</v>
      </c>
      <c r="F793" s="5"/>
      <c r="G793" s="177">
        <f t="shared" ref="G793:G805" si="41">E793*F793</f>
        <v>0</v>
      </c>
    </row>
    <row r="794" spans="1:7">
      <c r="A794" s="103" t="str">
        <f>CONCATENATE(SUBTOTAL(103,$E$10:E794))</f>
        <v>717</v>
      </c>
      <c r="B794" s="174" t="s">
        <v>772</v>
      </c>
      <c r="C794" s="240" t="s">
        <v>433</v>
      </c>
      <c r="D794" s="241" t="s">
        <v>14</v>
      </c>
      <c r="E794" s="156">
        <v>862.2</v>
      </c>
      <c r="F794" s="5"/>
      <c r="G794" s="177">
        <f t="shared" si="41"/>
        <v>0</v>
      </c>
    </row>
    <row r="795" spans="1:7">
      <c r="A795" s="103" t="str">
        <f>CONCATENATE(SUBTOTAL(103,$E$10:E795))</f>
        <v>718</v>
      </c>
      <c r="B795" s="174" t="s">
        <v>772</v>
      </c>
      <c r="C795" s="240" t="s">
        <v>458</v>
      </c>
      <c r="D795" s="241" t="s">
        <v>14</v>
      </c>
      <c r="E795" s="156">
        <v>80</v>
      </c>
      <c r="F795" s="5"/>
      <c r="G795" s="177">
        <f t="shared" si="41"/>
        <v>0</v>
      </c>
    </row>
    <row r="796" spans="1:7">
      <c r="A796" s="103" t="str">
        <f>CONCATENATE(SUBTOTAL(103,$E$10:E796))</f>
        <v>719</v>
      </c>
      <c r="B796" s="174" t="s">
        <v>772</v>
      </c>
      <c r="C796" s="240" t="s">
        <v>435</v>
      </c>
      <c r="D796" s="241" t="s">
        <v>14</v>
      </c>
      <c r="E796" s="156">
        <v>1053</v>
      </c>
      <c r="F796" s="5"/>
      <c r="G796" s="177">
        <f t="shared" si="41"/>
        <v>0</v>
      </c>
    </row>
    <row r="797" spans="1:7" ht="38.25">
      <c r="A797" s="103" t="str">
        <f>CONCATENATE(SUBTOTAL(103,$E$10:E797))</f>
        <v>720</v>
      </c>
      <c r="B797" s="174" t="s">
        <v>772</v>
      </c>
      <c r="C797" s="242" t="s">
        <v>459</v>
      </c>
      <c r="D797" s="241" t="s">
        <v>139</v>
      </c>
      <c r="E797" s="156">
        <v>2</v>
      </c>
      <c r="F797" s="5"/>
      <c r="G797" s="177">
        <f t="shared" si="41"/>
        <v>0</v>
      </c>
    </row>
    <row r="798" spans="1:7" ht="38.25">
      <c r="A798" s="103" t="str">
        <f>CONCATENATE(SUBTOTAL(103,$E$10:E798))</f>
        <v>721</v>
      </c>
      <c r="B798" s="174" t="s">
        <v>772</v>
      </c>
      <c r="C798" s="242" t="s">
        <v>460</v>
      </c>
      <c r="D798" s="241" t="s">
        <v>139</v>
      </c>
      <c r="E798" s="156">
        <v>1</v>
      </c>
      <c r="F798" s="5"/>
      <c r="G798" s="177">
        <f t="shared" si="41"/>
        <v>0</v>
      </c>
    </row>
    <row r="799" spans="1:7" ht="25.5">
      <c r="A799" s="103" t="str">
        <f>CONCATENATE(SUBTOTAL(103,$E$10:E799))</f>
        <v>722</v>
      </c>
      <c r="B799" s="174" t="s">
        <v>772</v>
      </c>
      <c r="C799" s="242" t="s">
        <v>461</v>
      </c>
      <c r="D799" s="241" t="s">
        <v>139</v>
      </c>
      <c r="E799" s="156">
        <v>1</v>
      </c>
      <c r="F799" s="5"/>
      <c r="G799" s="177">
        <f t="shared" si="41"/>
        <v>0</v>
      </c>
    </row>
    <row r="800" spans="1:7">
      <c r="A800" s="103" t="str">
        <f>CONCATENATE(SUBTOTAL(103,$E$10:E800))</f>
        <v>723</v>
      </c>
      <c r="B800" s="174" t="s">
        <v>772</v>
      </c>
      <c r="C800" s="243" t="s">
        <v>452</v>
      </c>
      <c r="D800" s="244" t="s">
        <v>106</v>
      </c>
      <c r="E800" s="156">
        <v>1</v>
      </c>
      <c r="F800" s="5"/>
      <c r="G800" s="177">
        <f t="shared" si="41"/>
        <v>0</v>
      </c>
    </row>
    <row r="801" spans="1:7">
      <c r="A801" s="103" t="str">
        <f>CONCATENATE(SUBTOTAL(103,$E$10:E801))</f>
        <v>724</v>
      </c>
      <c r="B801" s="174" t="s">
        <v>772</v>
      </c>
      <c r="C801" s="243" t="s">
        <v>211</v>
      </c>
      <c r="D801" s="244" t="s">
        <v>14</v>
      </c>
      <c r="E801" s="156">
        <v>942.2</v>
      </c>
      <c r="F801" s="5"/>
      <c r="G801" s="177">
        <f t="shared" si="41"/>
        <v>0</v>
      </c>
    </row>
    <row r="802" spans="1:7">
      <c r="A802" s="103" t="str">
        <f>CONCATENATE(SUBTOTAL(103,$E$10:E802))</f>
        <v>725</v>
      </c>
      <c r="B802" s="174" t="s">
        <v>772</v>
      </c>
      <c r="C802" s="243" t="s">
        <v>214</v>
      </c>
      <c r="D802" s="244" t="s">
        <v>106</v>
      </c>
      <c r="E802" s="156">
        <v>1</v>
      </c>
      <c r="F802" s="5"/>
      <c r="G802" s="177">
        <f t="shared" si="41"/>
        <v>0</v>
      </c>
    </row>
    <row r="803" spans="1:7">
      <c r="A803" s="103" t="str">
        <f>CONCATENATE(SUBTOTAL(103,$E$10:E803))</f>
        <v>726</v>
      </c>
      <c r="B803" s="174" t="s">
        <v>772</v>
      </c>
      <c r="C803" s="243" t="s">
        <v>212</v>
      </c>
      <c r="D803" s="244" t="s">
        <v>14</v>
      </c>
      <c r="E803" s="156">
        <v>1133</v>
      </c>
      <c r="F803" s="5"/>
      <c r="G803" s="177">
        <f t="shared" si="41"/>
        <v>0</v>
      </c>
    </row>
    <row r="804" spans="1:7">
      <c r="A804" s="103" t="str">
        <f>CONCATENATE(SUBTOTAL(103,$E$10:E804))</f>
        <v>727</v>
      </c>
      <c r="B804" s="174" t="s">
        <v>772</v>
      </c>
      <c r="C804" s="243" t="s">
        <v>216</v>
      </c>
      <c r="D804" s="244" t="s">
        <v>106</v>
      </c>
      <c r="E804" s="156">
        <v>1</v>
      </c>
      <c r="F804" s="5"/>
      <c r="G804" s="177">
        <f t="shared" si="41"/>
        <v>0</v>
      </c>
    </row>
    <row r="805" spans="1:7">
      <c r="A805" s="103" t="str">
        <f>CONCATENATE(SUBTOTAL(103,$E$10:E805))</f>
        <v>728</v>
      </c>
      <c r="B805" s="174" t="s">
        <v>772</v>
      </c>
      <c r="C805" s="243" t="s">
        <v>454</v>
      </c>
      <c r="D805" s="244" t="s">
        <v>106</v>
      </c>
      <c r="E805" s="156">
        <v>1</v>
      </c>
      <c r="F805" s="5"/>
      <c r="G805" s="177">
        <f t="shared" si="41"/>
        <v>0</v>
      </c>
    </row>
    <row r="806" spans="1:7" ht="15.75">
      <c r="A806" s="254" t="s">
        <v>462</v>
      </c>
      <c r="B806" s="255"/>
      <c r="C806" s="266"/>
      <c r="D806" s="255"/>
      <c r="E806" s="255"/>
      <c r="F806" s="255"/>
      <c r="G806" s="256"/>
    </row>
    <row r="807" spans="1:7" ht="15.75">
      <c r="A807" s="103"/>
      <c r="B807" s="237"/>
      <c r="C807" s="100" t="s">
        <v>480</v>
      </c>
      <c r="D807" s="109"/>
      <c r="E807" s="157"/>
      <c r="F807" s="86"/>
      <c r="G807" s="57"/>
    </row>
    <row r="808" spans="1:7">
      <c r="A808" s="103" t="str">
        <f>CONCATENATE(SUBTOTAL(103,$E$10:E808))</f>
        <v>729</v>
      </c>
      <c r="B808" s="174" t="s">
        <v>772</v>
      </c>
      <c r="C808" s="242" t="s">
        <v>463</v>
      </c>
      <c r="D808" s="241" t="s">
        <v>14</v>
      </c>
      <c r="E808" s="156">
        <v>453</v>
      </c>
      <c r="F808" s="139"/>
      <c r="G808" s="177">
        <f t="shared" ref="G808:G828" si="42">E808*F808</f>
        <v>0</v>
      </c>
    </row>
    <row r="809" spans="1:7">
      <c r="A809" s="103" t="str">
        <f>CONCATENATE(SUBTOTAL(103,$E$10:E809))</f>
        <v>730</v>
      </c>
      <c r="B809" s="174" t="s">
        <v>772</v>
      </c>
      <c r="C809" s="242" t="s">
        <v>464</v>
      </c>
      <c r="D809" s="241" t="s">
        <v>14</v>
      </c>
      <c r="E809" s="156">
        <v>292</v>
      </c>
      <c r="F809" s="139"/>
      <c r="G809" s="177">
        <f t="shared" si="42"/>
        <v>0</v>
      </c>
    </row>
    <row r="810" spans="1:7">
      <c r="A810" s="103" t="str">
        <f>CONCATENATE(SUBTOTAL(103,$E$10:E810))</f>
        <v>731</v>
      </c>
      <c r="B810" s="174" t="s">
        <v>772</v>
      </c>
      <c r="C810" s="242" t="s">
        <v>465</v>
      </c>
      <c r="D810" s="241" t="s">
        <v>14</v>
      </c>
      <c r="E810" s="156">
        <v>140</v>
      </c>
      <c r="F810" s="139"/>
      <c r="G810" s="177">
        <f t="shared" si="42"/>
        <v>0</v>
      </c>
    </row>
    <row r="811" spans="1:7">
      <c r="A811" s="103" t="str">
        <f>CONCATENATE(SUBTOTAL(103,$E$10:E811))</f>
        <v>732</v>
      </c>
      <c r="B811" s="174" t="s">
        <v>772</v>
      </c>
      <c r="C811" s="242" t="s">
        <v>466</v>
      </c>
      <c r="D811" s="241" t="s">
        <v>14</v>
      </c>
      <c r="E811" s="156">
        <v>65</v>
      </c>
      <c r="F811" s="139"/>
      <c r="G811" s="177">
        <f t="shared" si="42"/>
        <v>0</v>
      </c>
    </row>
    <row r="812" spans="1:7">
      <c r="A812" s="103" t="str">
        <f>CONCATENATE(SUBTOTAL(103,$E$10:E812))</f>
        <v>733</v>
      </c>
      <c r="B812" s="174" t="s">
        <v>772</v>
      </c>
      <c r="C812" s="242" t="s">
        <v>467</v>
      </c>
      <c r="D812" s="241" t="s">
        <v>14</v>
      </c>
      <c r="E812" s="156">
        <v>8</v>
      </c>
      <c r="F812" s="139"/>
      <c r="G812" s="177">
        <f t="shared" si="42"/>
        <v>0</v>
      </c>
    </row>
    <row r="813" spans="1:7">
      <c r="A813" s="103" t="str">
        <f>CONCATENATE(SUBTOTAL(103,$E$10:E813))</f>
        <v>734</v>
      </c>
      <c r="B813" s="174" t="s">
        <v>772</v>
      </c>
      <c r="C813" s="242" t="s">
        <v>468</v>
      </c>
      <c r="D813" s="110" t="s">
        <v>80</v>
      </c>
      <c r="E813" s="156">
        <v>42</v>
      </c>
      <c r="F813" s="139"/>
      <c r="G813" s="177">
        <f t="shared" si="42"/>
        <v>0</v>
      </c>
    </row>
    <row r="814" spans="1:7">
      <c r="A814" s="103" t="str">
        <f>CONCATENATE(SUBTOTAL(103,$E$10:E814))</f>
        <v>735</v>
      </c>
      <c r="B814" s="174" t="s">
        <v>772</v>
      </c>
      <c r="C814" s="242" t="s">
        <v>469</v>
      </c>
      <c r="D814" s="110" t="s">
        <v>139</v>
      </c>
      <c r="E814" s="156">
        <v>5</v>
      </c>
      <c r="F814" s="139"/>
      <c r="G814" s="177">
        <f t="shared" si="42"/>
        <v>0</v>
      </c>
    </row>
    <row r="815" spans="1:7">
      <c r="A815" s="103" t="str">
        <f>CONCATENATE(SUBTOTAL(103,$E$10:E815))</f>
        <v>736</v>
      </c>
      <c r="B815" s="174" t="s">
        <v>772</v>
      </c>
      <c r="C815" s="242" t="s">
        <v>470</v>
      </c>
      <c r="D815" s="110" t="s">
        <v>139</v>
      </c>
      <c r="E815" s="156">
        <v>2</v>
      </c>
      <c r="F815" s="139"/>
      <c r="G815" s="177">
        <f t="shared" si="42"/>
        <v>0</v>
      </c>
    </row>
    <row r="816" spans="1:7">
      <c r="A816" s="103" t="str">
        <f>CONCATENATE(SUBTOTAL(103,$E$10:E816))</f>
        <v>737</v>
      </c>
      <c r="B816" s="174" t="s">
        <v>772</v>
      </c>
      <c r="C816" s="242" t="s">
        <v>471</v>
      </c>
      <c r="D816" s="110" t="s">
        <v>139</v>
      </c>
      <c r="E816" s="156">
        <v>7</v>
      </c>
      <c r="F816" s="139"/>
      <c r="G816" s="177">
        <f t="shared" si="42"/>
        <v>0</v>
      </c>
    </row>
    <row r="817" spans="1:7" ht="114.75">
      <c r="A817" s="103" t="str">
        <f>CONCATENATE(SUBTOTAL(103,$E$10:E817))</f>
        <v>738</v>
      </c>
      <c r="B817" s="174" t="s">
        <v>772</v>
      </c>
      <c r="C817" s="242" t="s">
        <v>946</v>
      </c>
      <c r="D817" s="110" t="s">
        <v>80</v>
      </c>
      <c r="E817" s="156">
        <v>8</v>
      </c>
      <c r="F817" s="139"/>
      <c r="G817" s="177">
        <f t="shared" si="42"/>
        <v>0</v>
      </c>
    </row>
    <row r="818" spans="1:7">
      <c r="A818" s="103" t="str">
        <f>CONCATENATE(SUBTOTAL(103,$E$10:E818))</f>
        <v>739</v>
      </c>
      <c r="B818" s="174" t="s">
        <v>772</v>
      </c>
      <c r="C818" s="242" t="s">
        <v>472</v>
      </c>
      <c r="D818" s="110" t="s">
        <v>80</v>
      </c>
      <c r="E818" s="156">
        <v>8</v>
      </c>
      <c r="F818" s="139"/>
      <c r="G818" s="177">
        <f t="shared" si="42"/>
        <v>0</v>
      </c>
    </row>
    <row r="819" spans="1:7" ht="127.5">
      <c r="A819" s="103" t="str">
        <f>CONCATENATE(SUBTOTAL(103,$E$10:E819))</f>
        <v>740</v>
      </c>
      <c r="B819" s="174" t="s">
        <v>772</v>
      </c>
      <c r="C819" s="242" t="s">
        <v>473</v>
      </c>
      <c r="D819" s="110" t="s">
        <v>80</v>
      </c>
      <c r="E819" s="156">
        <v>8</v>
      </c>
      <c r="F819" s="139"/>
      <c r="G819" s="177">
        <f t="shared" si="42"/>
        <v>0</v>
      </c>
    </row>
    <row r="820" spans="1:7">
      <c r="A820" s="103" t="str">
        <f>CONCATENATE(SUBTOTAL(103,$E$10:E820))</f>
        <v>741</v>
      </c>
      <c r="B820" s="174" t="s">
        <v>772</v>
      </c>
      <c r="C820" s="242" t="s">
        <v>474</v>
      </c>
      <c r="D820" s="241" t="s">
        <v>14</v>
      </c>
      <c r="E820" s="156">
        <v>70</v>
      </c>
      <c r="F820" s="139"/>
      <c r="G820" s="177">
        <f t="shared" si="42"/>
        <v>0</v>
      </c>
    </row>
    <row r="821" spans="1:7">
      <c r="A821" s="103" t="str">
        <f>CONCATENATE(SUBTOTAL(103,$E$10:E821))</f>
        <v>742</v>
      </c>
      <c r="B821" s="174" t="s">
        <v>772</v>
      </c>
      <c r="C821" s="242" t="s">
        <v>475</v>
      </c>
      <c r="D821" s="241" t="s">
        <v>14</v>
      </c>
      <c r="E821" s="156">
        <v>44</v>
      </c>
      <c r="F821" s="139"/>
      <c r="G821" s="177">
        <f t="shared" si="42"/>
        <v>0</v>
      </c>
    </row>
    <row r="822" spans="1:7">
      <c r="A822" s="103" t="str">
        <f>CONCATENATE(SUBTOTAL(103,$E$10:E822))</f>
        <v>743</v>
      </c>
      <c r="B822" s="174" t="s">
        <v>772</v>
      </c>
      <c r="C822" s="242" t="s">
        <v>476</v>
      </c>
      <c r="D822" s="241" t="s">
        <v>14</v>
      </c>
      <c r="E822" s="156">
        <v>29</v>
      </c>
      <c r="F822" s="139"/>
      <c r="G822" s="177">
        <f t="shared" si="42"/>
        <v>0</v>
      </c>
    </row>
    <row r="823" spans="1:7">
      <c r="A823" s="103" t="str">
        <f>CONCATENATE(SUBTOTAL(103,$E$10:E823))</f>
        <v>744</v>
      </c>
      <c r="B823" s="174" t="s">
        <v>772</v>
      </c>
      <c r="C823" s="242" t="s">
        <v>477</v>
      </c>
      <c r="D823" s="241" t="s">
        <v>14</v>
      </c>
      <c r="E823" s="156">
        <v>747</v>
      </c>
      <c r="F823" s="139"/>
      <c r="G823" s="177">
        <f t="shared" si="42"/>
        <v>0</v>
      </c>
    </row>
    <row r="824" spans="1:7">
      <c r="A824" s="103" t="str">
        <f>CONCATENATE(SUBTOTAL(103,$E$10:E824))</f>
        <v>745</v>
      </c>
      <c r="B824" s="174" t="s">
        <v>772</v>
      </c>
      <c r="C824" s="242" t="s">
        <v>478</v>
      </c>
      <c r="D824" s="241" t="s">
        <v>14</v>
      </c>
      <c r="E824" s="156">
        <v>30</v>
      </c>
      <c r="F824" s="139"/>
      <c r="G824" s="177">
        <f t="shared" si="42"/>
        <v>0</v>
      </c>
    </row>
    <row r="825" spans="1:7">
      <c r="A825" s="103" t="str">
        <f>CONCATENATE(SUBTOTAL(103,$E$10:E825))</f>
        <v>746</v>
      </c>
      <c r="B825" s="174" t="s">
        <v>772</v>
      </c>
      <c r="C825" s="242" t="s">
        <v>479</v>
      </c>
      <c r="D825" s="110" t="s">
        <v>139</v>
      </c>
      <c r="E825" s="156">
        <v>3</v>
      </c>
      <c r="F825" s="139"/>
      <c r="G825" s="177">
        <f t="shared" si="42"/>
        <v>0</v>
      </c>
    </row>
    <row r="826" spans="1:7">
      <c r="A826" s="103" t="str">
        <f>CONCATENATE(SUBTOTAL(103,$E$10:E826))</f>
        <v>747</v>
      </c>
      <c r="B826" s="174" t="s">
        <v>772</v>
      </c>
      <c r="C826" s="242" t="s">
        <v>196</v>
      </c>
      <c r="D826" s="241" t="s">
        <v>14</v>
      </c>
      <c r="E826" s="156">
        <v>768</v>
      </c>
      <c r="F826" s="139"/>
      <c r="G826" s="177">
        <f t="shared" si="42"/>
        <v>0</v>
      </c>
    </row>
    <row r="827" spans="1:7">
      <c r="A827" s="103" t="str">
        <f>CONCATENATE(SUBTOTAL(103,$E$10:E827))</f>
        <v>748</v>
      </c>
      <c r="B827" s="174" t="s">
        <v>772</v>
      </c>
      <c r="C827" s="242" t="s">
        <v>197</v>
      </c>
      <c r="D827" s="241" t="s">
        <v>920</v>
      </c>
      <c r="E827" s="156">
        <v>7.7</v>
      </c>
      <c r="F827" s="125"/>
      <c r="G827" s="177">
        <f t="shared" si="42"/>
        <v>0</v>
      </c>
    </row>
    <row r="828" spans="1:7">
      <c r="A828" s="103" t="str">
        <f>CONCATENATE(SUBTOTAL(103,$E$10:E828))</f>
        <v>749</v>
      </c>
      <c r="B828" s="174" t="s">
        <v>772</v>
      </c>
      <c r="C828" s="242" t="s">
        <v>199</v>
      </c>
      <c r="D828" s="110" t="s">
        <v>80</v>
      </c>
      <c r="E828" s="156">
        <v>1</v>
      </c>
      <c r="F828" s="245"/>
      <c r="G828" s="177">
        <f t="shared" si="42"/>
        <v>0</v>
      </c>
    </row>
    <row r="829" spans="1:7" ht="15.75">
      <c r="A829" s="103"/>
      <c r="B829" s="237"/>
      <c r="C829" s="100" t="s">
        <v>481</v>
      </c>
      <c r="D829" s="109"/>
      <c r="E829" s="157"/>
      <c r="F829" s="125"/>
      <c r="G829" s="57"/>
    </row>
    <row r="830" spans="1:7" ht="25.5">
      <c r="A830" s="103" t="str">
        <f>CONCATENATE(SUBTOTAL(103,$E$10:E830))</f>
        <v>750</v>
      </c>
      <c r="B830" s="174" t="s">
        <v>772</v>
      </c>
      <c r="C830" s="242" t="s">
        <v>482</v>
      </c>
      <c r="D830" s="110" t="s">
        <v>139</v>
      </c>
      <c r="E830" s="156">
        <v>52</v>
      </c>
      <c r="F830" s="139"/>
      <c r="G830" s="177">
        <f t="shared" ref="G830:G844" si="43">E830*F830</f>
        <v>0</v>
      </c>
    </row>
    <row r="831" spans="1:7" ht="25.5">
      <c r="A831" s="103" t="str">
        <f>CONCATENATE(SUBTOTAL(103,$E$10:E831))</f>
        <v>751</v>
      </c>
      <c r="B831" s="174" t="s">
        <v>772</v>
      </c>
      <c r="C831" s="242" t="s">
        <v>483</v>
      </c>
      <c r="D831" s="241" t="s">
        <v>14</v>
      </c>
      <c r="E831" s="156">
        <v>698</v>
      </c>
      <c r="F831" s="139"/>
      <c r="G831" s="177">
        <f t="shared" si="43"/>
        <v>0</v>
      </c>
    </row>
    <row r="832" spans="1:7">
      <c r="A832" s="103" t="str">
        <f>CONCATENATE(SUBTOTAL(103,$E$10:E832))</f>
        <v>752</v>
      </c>
      <c r="B832" s="174" t="s">
        <v>772</v>
      </c>
      <c r="C832" s="242" t="s">
        <v>202</v>
      </c>
      <c r="D832" s="241" t="s">
        <v>14</v>
      </c>
      <c r="E832" s="156">
        <v>70</v>
      </c>
      <c r="F832" s="139"/>
      <c r="G832" s="177">
        <f t="shared" si="43"/>
        <v>0</v>
      </c>
    </row>
    <row r="833" spans="1:7">
      <c r="A833" s="103" t="str">
        <f>CONCATENATE(SUBTOTAL(103,$E$10:E833))</f>
        <v>753</v>
      </c>
      <c r="B833" s="174" t="s">
        <v>772</v>
      </c>
      <c r="C833" s="242" t="s">
        <v>201</v>
      </c>
      <c r="D833" s="241" t="s">
        <v>14</v>
      </c>
      <c r="E833" s="156">
        <v>820</v>
      </c>
      <c r="F833" s="139"/>
      <c r="G833" s="177">
        <f t="shared" si="43"/>
        <v>0</v>
      </c>
    </row>
    <row r="834" spans="1:7">
      <c r="A834" s="103" t="str">
        <f>CONCATENATE(SUBTOTAL(103,$E$10:E834))</f>
        <v>754</v>
      </c>
      <c r="B834" s="174" t="s">
        <v>772</v>
      </c>
      <c r="C834" s="242" t="s">
        <v>484</v>
      </c>
      <c r="D834" s="241" t="s">
        <v>14</v>
      </c>
      <c r="E834" s="156">
        <v>48</v>
      </c>
      <c r="F834" s="139"/>
      <c r="G834" s="177">
        <f t="shared" si="43"/>
        <v>0</v>
      </c>
    </row>
    <row r="835" spans="1:7">
      <c r="A835" s="103" t="str">
        <f>CONCATENATE(SUBTOTAL(103,$E$10:E835))</f>
        <v>755</v>
      </c>
      <c r="B835" s="174" t="s">
        <v>772</v>
      </c>
      <c r="C835" s="242" t="s">
        <v>203</v>
      </c>
      <c r="D835" s="241" t="s">
        <v>14</v>
      </c>
      <c r="E835" s="156">
        <v>768</v>
      </c>
      <c r="F835" s="139"/>
      <c r="G835" s="177">
        <f t="shared" si="43"/>
        <v>0</v>
      </c>
    </row>
    <row r="836" spans="1:7">
      <c r="A836" s="103" t="str">
        <f>CONCATENATE(SUBTOTAL(103,$E$10:E836))</f>
        <v>756</v>
      </c>
      <c r="B836" s="174" t="s">
        <v>772</v>
      </c>
      <c r="C836" s="242" t="s">
        <v>204</v>
      </c>
      <c r="D836" s="241" t="s">
        <v>14</v>
      </c>
      <c r="E836" s="156">
        <v>920</v>
      </c>
      <c r="F836" s="139"/>
      <c r="G836" s="177">
        <f t="shared" si="43"/>
        <v>0</v>
      </c>
    </row>
    <row r="837" spans="1:7">
      <c r="A837" s="103" t="str">
        <f>CONCATENATE(SUBTOTAL(103,$E$10:E837))</f>
        <v>757</v>
      </c>
      <c r="B837" s="174" t="s">
        <v>772</v>
      </c>
      <c r="C837" s="242" t="s">
        <v>205</v>
      </c>
      <c r="D837" s="110" t="s">
        <v>139</v>
      </c>
      <c r="E837" s="156">
        <v>42</v>
      </c>
      <c r="F837" s="139"/>
      <c r="G837" s="177">
        <f t="shared" si="43"/>
        <v>0</v>
      </c>
    </row>
    <row r="838" spans="1:7">
      <c r="A838" s="103" t="str">
        <f>CONCATENATE(SUBTOTAL(103,$E$10:E838))</f>
        <v>758</v>
      </c>
      <c r="B838" s="174" t="s">
        <v>772</v>
      </c>
      <c r="C838" s="242" t="s">
        <v>485</v>
      </c>
      <c r="D838" s="110" t="s">
        <v>139</v>
      </c>
      <c r="E838" s="156">
        <v>42</v>
      </c>
      <c r="F838" s="139"/>
      <c r="G838" s="177">
        <f t="shared" si="43"/>
        <v>0</v>
      </c>
    </row>
    <row r="839" spans="1:7">
      <c r="A839" s="103" t="str">
        <f>CONCATENATE(SUBTOTAL(103,$E$10:E839))</f>
        <v>759</v>
      </c>
      <c r="B839" s="174" t="s">
        <v>772</v>
      </c>
      <c r="C839" s="242" t="s">
        <v>486</v>
      </c>
      <c r="D839" s="241" t="s">
        <v>14</v>
      </c>
      <c r="E839" s="156">
        <v>48</v>
      </c>
      <c r="F839" s="125"/>
      <c r="G839" s="177">
        <f t="shared" si="43"/>
        <v>0</v>
      </c>
    </row>
    <row r="840" spans="1:7">
      <c r="A840" s="103" t="str">
        <f>CONCATENATE(SUBTOTAL(103,$E$10:E840))</f>
        <v>760</v>
      </c>
      <c r="B840" s="174" t="s">
        <v>772</v>
      </c>
      <c r="C840" s="242" t="s">
        <v>487</v>
      </c>
      <c r="D840" s="110" t="s">
        <v>139</v>
      </c>
      <c r="E840" s="156">
        <v>8</v>
      </c>
      <c r="F840" s="139"/>
      <c r="G840" s="177">
        <f t="shared" si="43"/>
        <v>0</v>
      </c>
    </row>
    <row r="841" spans="1:7">
      <c r="A841" s="103" t="str">
        <f>CONCATENATE(SUBTOTAL(103,$E$10:E841))</f>
        <v>761</v>
      </c>
      <c r="B841" s="174" t="s">
        <v>772</v>
      </c>
      <c r="C841" s="242" t="s">
        <v>488</v>
      </c>
      <c r="D841" s="110" t="s">
        <v>80</v>
      </c>
      <c r="E841" s="156">
        <v>8</v>
      </c>
      <c r="F841" s="139"/>
      <c r="G841" s="177">
        <f t="shared" si="43"/>
        <v>0</v>
      </c>
    </row>
    <row r="842" spans="1:7">
      <c r="A842" s="103" t="str">
        <f>CONCATENATE(SUBTOTAL(103,$E$10:E842))</f>
        <v>762</v>
      </c>
      <c r="B842" s="174" t="s">
        <v>772</v>
      </c>
      <c r="C842" s="242" t="s">
        <v>489</v>
      </c>
      <c r="D842" s="110" t="s">
        <v>80</v>
      </c>
      <c r="E842" s="156">
        <v>7</v>
      </c>
      <c r="F842" s="139"/>
      <c r="G842" s="177">
        <f t="shared" si="43"/>
        <v>0</v>
      </c>
    </row>
    <row r="843" spans="1:7">
      <c r="A843" s="103" t="str">
        <f>CONCATENATE(SUBTOTAL(103,$E$10:E843))</f>
        <v>763</v>
      </c>
      <c r="B843" s="174" t="s">
        <v>772</v>
      </c>
      <c r="C843" s="242" t="s">
        <v>490</v>
      </c>
      <c r="D843" s="110" t="s">
        <v>80</v>
      </c>
      <c r="E843" s="156">
        <v>8</v>
      </c>
      <c r="F843" s="139"/>
      <c r="G843" s="177">
        <f t="shared" si="43"/>
        <v>0</v>
      </c>
    </row>
    <row r="844" spans="1:7">
      <c r="A844" s="103" t="str">
        <f>CONCATENATE(SUBTOTAL(103,$E$10:E844))</f>
        <v>764</v>
      </c>
      <c r="B844" s="174" t="s">
        <v>772</v>
      </c>
      <c r="C844" s="242" t="s">
        <v>209</v>
      </c>
      <c r="D844" s="241" t="s">
        <v>920</v>
      </c>
      <c r="E844" s="156">
        <v>7.7</v>
      </c>
      <c r="F844" s="139"/>
      <c r="G844" s="177">
        <f t="shared" si="43"/>
        <v>0</v>
      </c>
    </row>
    <row r="845" spans="1:7" ht="15">
      <c r="A845" s="103"/>
      <c r="B845" s="237"/>
      <c r="C845" s="100" t="s">
        <v>925</v>
      </c>
      <c r="D845" s="109"/>
      <c r="E845" s="157"/>
      <c r="F845" s="139"/>
      <c r="G845" s="177"/>
    </row>
    <row r="846" spans="1:7">
      <c r="A846" s="103" t="str">
        <f>CONCATENATE(SUBTOTAL(103,$E$10:E846))</f>
        <v>765</v>
      </c>
      <c r="B846" s="174" t="s">
        <v>772</v>
      </c>
      <c r="C846" s="242" t="s">
        <v>926</v>
      </c>
      <c r="D846" s="241" t="s">
        <v>80</v>
      </c>
      <c r="E846" s="156">
        <v>2</v>
      </c>
      <c r="F846" s="139"/>
      <c r="G846" s="177">
        <f t="shared" ref="G846:G851" si="44">E846*F846</f>
        <v>0</v>
      </c>
    </row>
    <row r="847" spans="1:7">
      <c r="A847" s="103" t="str">
        <f>CONCATENATE(SUBTOTAL(103,$E$10:E847))</f>
        <v>766</v>
      </c>
      <c r="B847" s="174" t="s">
        <v>772</v>
      </c>
      <c r="C847" s="242" t="s">
        <v>927</v>
      </c>
      <c r="D847" s="241" t="s">
        <v>80</v>
      </c>
      <c r="E847" s="156">
        <v>2</v>
      </c>
      <c r="F847" s="139"/>
      <c r="G847" s="177">
        <f t="shared" si="44"/>
        <v>0</v>
      </c>
    </row>
    <row r="848" spans="1:7">
      <c r="A848" s="103" t="str">
        <f>CONCATENATE(SUBTOTAL(103,$E$10:E848))</f>
        <v>767</v>
      </c>
      <c r="B848" s="174" t="s">
        <v>772</v>
      </c>
      <c r="C848" s="242" t="s">
        <v>928</v>
      </c>
      <c r="D848" s="241" t="s">
        <v>14</v>
      </c>
      <c r="E848" s="156">
        <v>16</v>
      </c>
      <c r="F848" s="139"/>
      <c r="G848" s="177">
        <f t="shared" si="44"/>
        <v>0</v>
      </c>
    </row>
    <row r="849" spans="1:7">
      <c r="A849" s="103" t="str">
        <f>CONCATENATE(SUBTOTAL(103,$E$10:E849))</f>
        <v>768</v>
      </c>
      <c r="B849" s="174" t="s">
        <v>772</v>
      </c>
      <c r="C849" s="242" t="s">
        <v>929</v>
      </c>
      <c r="D849" s="241" t="s">
        <v>139</v>
      </c>
      <c r="E849" s="156">
        <v>4</v>
      </c>
      <c r="F849" s="139"/>
      <c r="G849" s="177">
        <f t="shared" si="44"/>
        <v>0</v>
      </c>
    </row>
    <row r="850" spans="1:7">
      <c r="A850" s="103" t="str">
        <f>CONCATENATE(SUBTOTAL(103,$E$10:E850))</f>
        <v>769</v>
      </c>
      <c r="B850" s="174" t="s">
        <v>772</v>
      </c>
      <c r="C850" s="242" t="s">
        <v>477</v>
      </c>
      <c r="D850" s="241" t="s">
        <v>14</v>
      </c>
      <c r="E850" s="156">
        <v>29</v>
      </c>
      <c r="F850" s="139"/>
      <c r="G850" s="177">
        <f t="shared" si="44"/>
        <v>0</v>
      </c>
    </row>
    <row r="851" spans="1:7">
      <c r="A851" s="103" t="str">
        <f>CONCATENATE(SUBTOTAL(103,$E$10:E851))</f>
        <v>770</v>
      </c>
      <c r="B851" s="174" t="s">
        <v>772</v>
      </c>
      <c r="C851" s="242" t="s">
        <v>930</v>
      </c>
      <c r="D851" s="241" t="s">
        <v>14</v>
      </c>
      <c r="E851" s="156">
        <v>12</v>
      </c>
      <c r="F851" s="139"/>
      <c r="G851" s="177">
        <f t="shared" si="44"/>
        <v>0</v>
      </c>
    </row>
    <row r="852" spans="1:7">
      <c r="A852" s="103" t="str">
        <f>CONCATENATE(SUBTOTAL(103,$E$10:E852))</f>
        <v>771</v>
      </c>
      <c r="B852" s="174" t="s">
        <v>772</v>
      </c>
      <c r="C852" s="242" t="s">
        <v>196</v>
      </c>
      <c r="D852" s="241" t="s">
        <v>14</v>
      </c>
      <c r="E852" s="156">
        <v>29</v>
      </c>
      <c r="F852" s="139"/>
      <c r="G852" s="177">
        <f t="shared" ref="G852:G876" si="45">E852*F852</f>
        <v>0</v>
      </c>
    </row>
    <row r="853" spans="1:7">
      <c r="A853" s="103" t="str">
        <f>CONCATENATE(SUBTOTAL(103,$E$10:E853))</f>
        <v>772</v>
      </c>
      <c r="B853" s="174" t="s">
        <v>772</v>
      </c>
      <c r="C853" s="242" t="s">
        <v>945</v>
      </c>
      <c r="D853" s="241" t="s">
        <v>139</v>
      </c>
      <c r="E853" s="156">
        <v>2</v>
      </c>
      <c r="F853" s="139"/>
      <c r="G853" s="177">
        <f t="shared" si="45"/>
        <v>0</v>
      </c>
    </row>
    <row r="854" spans="1:7">
      <c r="A854" s="103" t="str">
        <f>CONCATENATE(SUBTOTAL(103,$E$10:E854))</f>
        <v>773</v>
      </c>
      <c r="B854" s="174" t="s">
        <v>772</v>
      </c>
      <c r="C854" s="242" t="s">
        <v>931</v>
      </c>
      <c r="D854" s="241" t="s">
        <v>80</v>
      </c>
      <c r="E854" s="156">
        <v>2</v>
      </c>
      <c r="F854" s="139"/>
      <c r="G854" s="177">
        <f t="shared" si="45"/>
        <v>0</v>
      </c>
    </row>
    <row r="855" spans="1:7">
      <c r="A855" s="103" t="str">
        <f>CONCATENATE(SUBTOTAL(103,$E$10:E855))</f>
        <v>774</v>
      </c>
      <c r="B855" s="174" t="s">
        <v>772</v>
      </c>
      <c r="C855" s="242" t="s">
        <v>932</v>
      </c>
      <c r="D855" s="241" t="s">
        <v>14</v>
      </c>
      <c r="E855" s="156">
        <v>155</v>
      </c>
      <c r="F855" s="139"/>
      <c r="G855" s="177">
        <f t="shared" si="45"/>
        <v>0</v>
      </c>
    </row>
    <row r="856" spans="1:7">
      <c r="A856" s="103" t="str">
        <f>CONCATENATE(SUBTOTAL(103,$E$10:E856))</f>
        <v>775</v>
      </c>
      <c r="B856" s="174" t="s">
        <v>772</v>
      </c>
      <c r="C856" s="242" t="s">
        <v>933</v>
      </c>
      <c r="D856" s="241" t="s">
        <v>139</v>
      </c>
      <c r="E856" s="156">
        <v>2</v>
      </c>
      <c r="F856" s="139"/>
      <c r="G856" s="177">
        <f t="shared" si="45"/>
        <v>0</v>
      </c>
    </row>
    <row r="857" spans="1:7">
      <c r="A857" s="103" t="str">
        <f>CONCATENATE(SUBTOTAL(103,$E$10:E857))</f>
        <v>776</v>
      </c>
      <c r="B857" s="174" t="s">
        <v>772</v>
      </c>
      <c r="C857" s="242" t="s">
        <v>934</v>
      </c>
      <c r="D857" s="241" t="s">
        <v>139</v>
      </c>
      <c r="E857" s="156">
        <v>240</v>
      </c>
      <c r="F857" s="139"/>
      <c r="G857" s="177">
        <f t="shared" si="45"/>
        <v>0</v>
      </c>
    </row>
    <row r="858" spans="1:7">
      <c r="A858" s="103" t="str">
        <f>CONCATENATE(SUBTOTAL(103,$E$10:E858))</f>
        <v>777</v>
      </c>
      <c r="B858" s="174" t="s">
        <v>772</v>
      </c>
      <c r="C858" s="242" t="s">
        <v>935</v>
      </c>
      <c r="D858" s="241" t="s">
        <v>139</v>
      </c>
      <c r="E858" s="156">
        <v>240</v>
      </c>
      <c r="F858" s="139"/>
      <c r="G858" s="177">
        <f t="shared" si="45"/>
        <v>0</v>
      </c>
    </row>
    <row r="859" spans="1:7">
      <c r="A859" s="103" t="str">
        <f>CONCATENATE(SUBTOTAL(103,$E$10:E859))</f>
        <v>778</v>
      </c>
      <c r="B859" s="174" t="s">
        <v>772</v>
      </c>
      <c r="C859" s="242" t="s">
        <v>199</v>
      </c>
      <c r="D859" s="241" t="s">
        <v>80</v>
      </c>
      <c r="E859" s="156">
        <v>1</v>
      </c>
      <c r="F859" s="139"/>
      <c r="G859" s="177">
        <f t="shared" si="45"/>
        <v>0</v>
      </c>
    </row>
    <row r="860" spans="1:7" ht="15">
      <c r="A860" s="103"/>
      <c r="B860" s="174"/>
      <c r="C860" s="100" t="s">
        <v>936</v>
      </c>
      <c r="D860" s="109"/>
      <c r="E860" s="157"/>
      <c r="F860" s="139"/>
      <c r="G860" s="177"/>
    </row>
    <row r="861" spans="1:7" ht="25.5">
      <c r="A861" s="103" t="str">
        <f>CONCATENATE(SUBTOTAL(103,$E$10:E861))</f>
        <v>779</v>
      </c>
      <c r="B861" s="174" t="s">
        <v>772</v>
      </c>
      <c r="C861" s="242" t="s">
        <v>937</v>
      </c>
      <c r="D861" s="241" t="s">
        <v>139</v>
      </c>
      <c r="E861" s="156">
        <v>5</v>
      </c>
      <c r="F861" s="139"/>
      <c r="G861" s="177">
        <f t="shared" si="45"/>
        <v>0</v>
      </c>
    </row>
    <row r="862" spans="1:7" ht="25.5">
      <c r="A862" s="103" t="str">
        <f>CONCATENATE(SUBTOTAL(103,$E$10:E862))</f>
        <v>780</v>
      </c>
      <c r="B862" s="174" t="s">
        <v>772</v>
      </c>
      <c r="C862" s="242" t="s">
        <v>938</v>
      </c>
      <c r="D862" s="241" t="s">
        <v>14</v>
      </c>
      <c r="E862" s="156">
        <v>29</v>
      </c>
      <c r="F862" s="139"/>
      <c r="G862" s="177">
        <f t="shared" si="45"/>
        <v>0</v>
      </c>
    </row>
    <row r="863" spans="1:7">
      <c r="A863" s="103" t="str">
        <f>CONCATENATE(SUBTOTAL(103,$E$10:E863))</f>
        <v>781</v>
      </c>
      <c r="B863" s="174" t="s">
        <v>772</v>
      </c>
      <c r="C863" s="242" t="s">
        <v>939</v>
      </c>
      <c r="D863" s="241" t="s">
        <v>14</v>
      </c>
      <c r="E863" s="156">
        <v>29</v>
      </c>
      <c r="F863" s="139"/>
      <c r="G863" s="177">
        <f t="shared" si="45"/>
        <v>0</v>
      </c>
    </row>
    <row r="864" spans="1:7">
      <c r="A864" s="103" t="str">
        <f>CONCATENATE(SUBTOTAL(103,$E$10:E864))</f>
        <v>782</v>
      </c>
      <c r="B864" s="174" t="s">
        <v>772</v>
      </c>
      <c r="C864" s="242" t="s">
        <v>940</v>
      </c>
      <c r="D864" s="241" t="s">
        <v>14</v>
      </c>
      <c r="E864" s="156">
        <v>41</v>
      </c>
      <c r="F864" s="139"/>
      <c r="G864" s="177">
        <f t="shared" si="45"/>
        <v>0</v>
      </c>
    </row>
    <row r="865" spans="1:7">
      <c r="A865" s="103" t="str">
        <f>CONCATENATE(SUBTOTAL(103,$E$10:E865))</f>
        <v>783</v>
      </c>
      <c r="B865" s="174" t="s">
        <v>772</v>
      </c>
      <c r="C865" s="242" t="s">
        <v>941</v>
      </c>
      <c r="D865" s="241" t="s">
        <v>80</v>
      </c>
      <c r="E865" s="156">
        <v>2</v>
      </c>
      <c r="F865" s="139"/>
      <c r="G865" s="177">
        <f t="shared" si="45"/>
        <v>0</v>
      </c>
    </row>
    <row r="866" spans="1:7">
      <c r="A866" s="103" t="str">
        <f>CONCATENATE(SUBTOTAL(103,$E$10:E866))</f>
        <v>784</v>
      </c>
      <c r="B866" s="174" t="s">
        <v>772</v>
      </c>
      <c r="C866" s="242" t="s">
        <v>942</v>
      </c>
      <c r="D866" s="241" t="s">
        <v>80</v>
      </c>
      <c r="E866" s="156">
        <v>2</v>
      </c>
      <c r="F866" s="139"/>
      <c r="G866" s="177">
        <f t="shared" si="45"/>
        <v>0</v>
      </c>
    </row>
    <row r="867" spans="1:7">
      <c r="A867" s="103" t="str">
        <f>CONCATENATE(SUBTOTAL(103,$E$10:E867))</f>
        <v>785</v>
      </c>
      <c r="B867" s="174" t="s">
        <v>772</v>
      </c>
      <c r="C867" s="242" t="s">
        <v>943</v>
      </c>
      <c r="D867" s="241" t="s">
        <v>14</v>
      </c>
      <c r="E867" s="156">
        <v>155</v>
      </c>
      <c r="F867" s="139"/>
      <c r="G867" s="177">
        <f t="shared" si="45"/>
        <v>0</v>
      </c>
    </row>
    <row r="868" spans="1:7">
      <c r="A868" s="103" t="str">
        <f>CONCATENATE(SUBTOTAL(103,$E$10:E868))</f>
        <v>786</v>
      </c>
      <c r="B868" s="174" t="s">
        <v>772</v>
      </c>
      <c r="C868" s="242" t="s">
        <v>944</v>
      </c>
      <c r="D868" s="241" t="s">
        <v>139</v>
      </c>
      <c r="E868" s="156">
        <v>4</v>
      </c>
      <c r="F868" s="139"/>
      <c r="G868" s="177">
        <f t="shared" si="45"/>
        <v>0</v>
      </c>
    </row>
    <row r="869" spans="1:7" ht="15">
      <c r="A869" s="103"/>
      <c r="B869" s="174"/>
      <c r="C869" s="100" t="s">
        <v>200</v>
      </c>
      <c r="D869" s="109"/>
      <c r="E869" s="157"/>
      <c r="F869" s="139"/>
      <c r="G869" s="177">
        <f t="shared" si="45"/>
        <v>0</v>
      </c>
    </row>
    <row r="870" spans="1:7">
      <c r="A870" s="103" t="str">
        <f>CONCATENATE(SUBTOTAL(103,$E$10:E870))</f>
        <v>787</v>
      </c>
      <c r="B870" s="174" t="s">
        <v>772</v>
      </c>
      <c r="C870" s="242" t="s">
        <v>211</v>
      </c>
      <c r="D870" s="241" t="s">
        <v>106</v>
      </c>
      <c r="E870" s="156">
        <v>1</v>
      </c>
      <c r="F870" s="139"/>
      <c r="G870" s="177">
        <f t="shared" si="45"/>
        <v>0</v>
      </c>
    </row>
    <row r="871" spans="1:7">
      <c r="A871" s="103" t="str">
        <f>CONCATENATE(SUBTOTAL(103,$E$10:E871))</f>
        <v>788</v>
      </c>
      <c r="B871" s="174" t="s">
        <v>772</v>
      </c>
      <c r="C871" s="242" t="s">
        <v>212</v>
      </c>
      <c r="D871" s="241" t="s">
        <v>106</v>
      </c>
      <c r="E871" s="156">
        <v>1</v>
      </c>
      <c r="F871" s="139"/>
      <c r="G871" s="177">
        <f t="shared" si="45"/>
        <v>0</v>
      </c>
    </row>
    <row r="872" spans="1:7">
      <c r="A872" s="103" t="str">
        <f>CONCATENATE(SUBTOTAL(103,$E$10:E872))</f>
        <v>789</v>
      </c>
      <c r="B872" s="174" t="s">
        <v>772</v>
      </c>
      <c r="C872" s="242" t="s">
        <v>214</v>
      </c>
      <c r="D872" s="241" t="s">
        <v>106</v>
      </c>
      <c r="E872" s="156">
        <v>1</v>
      </c>
      <c r="F872" s="139"/>
      <c r="G872" s="177">
        <f t="shared" si="45"/>
        <v>0</v>
      </c>
    </row>
    <row r="873" spans="1:7">
      <c r="A873" s="103" t="str">
        <f>CONCATENATE(SUBTOTAL(103,$E$10:E873))</f>
        <v>790</v>
      </c>
      <c r="B873" s="174" t="s">
        <v>772</v>
      </c>
      <c r="C873" s="242" t="s">
        <v>215</v>
      </c>
      <c r="D873" s="241" t="s">
        <v>106</v>
      </c>
      <c r="E873" s="156">
        <v>1</v>
      </c>
      <c r="F873" s="139"/>
      <c r="G873" s="177">
        <f t="shared" si="45"/>
        <v>0</v>
      </c>
    </row>
    <row r="874" spans="1:7">
      <c r="A874" s="103" t="str">
        <f>CONCATENATE(SUBTOTAL(103,$E$10:E874))</f>
        <v>791</v>
      </c>
      <c r="B874" s="174" t="s">
        <v>772</v>
      </c>
      <c r="C874" s="242" t="s">
        <v>151</v>
      </c>
      <c r="D874" s="241" t="s">
        <v>106</v>
      </c>
      <c r="E874" s="156">
        <v>1</v>
      </c>
      <c r="F874" s="139"/>
      <c r="G874" s="177">
        <f t="shared" si="45"/>
        <v>0</v>
      </c>
    </row>
    <row r="875" spans="1:7">
      <c r="A875" s="103" t="str">
        <f>CONCATENATE(SUBTOTAL(103,$E$10:E875))</f>
        <v>792</v>
      </c>
      <c r="B875" s="174" t="s">
        <v>772</v>
      </c>
      <c r="C875" s="242" t="s">
        <v>216</v>
      </c>
      <c r="D875" s="241" t="s">
        <v>106</v>
      </c>
      <c r="E875" s="156">
        <v>1</v>
      </c>
      <c r="F875" s="139"/>
      <c r="G875" s="177">
        <f t="shared" si="45"/>
        <v>0</v>
      </c>
    </row>
    <row r="876" spans="1:7">
      <c r="A876" s="103" t="str">
        <f>CONCATENATE(SUBTOTAL(103,$E$10:E876))</f>
        <v>793</v>
      </c>
      <c r="B876" s="174" t="s">
        <v>772</v>
      </c>
      <c r="C876" s="242" t="s">
        <v>217</v>
      </c>
      <c r="D876" s="241" t="s">
        <v>106</v>
      </c>
      <c r="E876" s="156">
        <v>1</v>
      </c>
      <c r="F876" s="139"/>
      <c r="G876" s="177">
        <f t="shared" si="45"/>
        <v>0</v>
      </c>
    </row>
    <row r="877" spans="1:7" ht="15.75">
      <c r="A877" s="254" t="s">
        <v>135</v>
      </c>
      <c r="B877" s="255"/>
      <c r="C877" s="255"/>
      <c r="D877" s="255"/>
      <c r="E877" s="255"/>
      <c r="F877" s="255"/>
      <c r="G877" s="256"/>
    </row>
    <row r="878" spans="1:7" ht="30">
      <c r="A878" s="103"/>
      <c r="B878" s="237"/>
      <c r="C878" s="140" t="s">
        <v>947</v>
      </c>
      <c r="D878" s="141"/>
      <c r="E878" s="158"/>
      <c r="F878" s="142"/>
      <c r="G878" s="143"/>
    </row>
    <row r="879" spans="1:7" ht="15.75">
      <c r="A879" s="103"/>
      <c r="B879" s="237"/>
      <c r="C879" s="97" t="s">
        <v>137</v>
      </c>
      <c r="D879" s="109"/>
      <c r="E879" s="153"/>
      <c r="F879" s="86"/>
      <c r="G879" s="57"/>
    </row>
    <row r="880" spans="1:7" ht="25.5">
      <c r="A880" s="103" t="str">
        <f>CONCATENATE(SUBTOTAL(103,$E$10:E880))</f>
        <v>794</v>
      </c>
      <c r="B880" s="174" t="s">
        <v>774</v>
      </c>
      <c r="C880" s="12" t="s">
        <v>948</v>
      </c>
      <c r="D880" s="41" t="s">
        <v>14</v>
      </c>
      <c r="E880" s="153">
        <v>67</v>
      </c>
      <c r="F880" s="86"/>
      <c r="G880" s="177">
        <f t="shared" ref="G880:G892" si="46">E880*F880</f>
        <v>0</v>
      </c>
    </row>
    <row r="881" spans="1:7" ht="25.5">
      <c r="A881" s="103" t="str">
        <f>CONCATENATE(SUBTOTAL(103,$E$10:E881))</f>
        <v>795</v>
      </c>
      <c r="B881" s="174" t="s">
        <v>774</v>
      </c>
      <c r="C881" s="12" t="s">
        <v>949</v>
      </c>
      <c r="D881" s="41" t="s">
        <v>139</v>
      </c>
      <c r="E881" s="153">
        <v>2</v>
      </c>
      <c r="F881" s="86"/>
      <c r="G881" s="177">
        <f t="shared" si="46"/>
        <v>0</v>
      </c>
    </row>
    <row r="882" spans="1:7">
      <c r="A882" s="103" t="str">
        <f>CONCATENATE(SUBTOTAL(103,$E$10:E882))</f>
        <v>796</v>
      </c>
      <c r="B882" s="174" t="s">
        <v>774</v>
      </c>
      <c r="C882" s="12" t="s">
        <v>491</v>
      </c>
      <c r="D882" s="41" t="s">
        <v>14</v>
      </c>
      <c r="E882" s="153">
        <v>83</v>
      </c>
      <c r="F882" s="86"/>
      <c r="G882" s="177">
        <f t="shared" si="46"/>
        <v>0</v>
      </c>
    </row>
    <row r="883" spans="1:7">
      <c r="A883" s="103" t="str">
        <f>CONCATENATE(SUBTOTAL(103,$E$10:E883))</f>
        <v>797</v>
      </c>
      <c r="B883" s="174" t="s">
        <v>774</v>
      </c>
      <c r="C883" s="12" t="s">
        <v>950</v>
      </c>
      <c r="D883" s="41" t="s">
        <v>139</v>
      </c>
      <c r="E883" s="153">
        <v>4</v>
      </c>
      <c r="F883" s="86"/>
      <c r="G883" s="177">
        <f t="shared" si="46"/>
        <v>0</v>
      </c>
    </row>
    <row r="884" spans="1:7" ht="25.5">
      <c r="A884" s="103" t="str">
        <f>CONCATENATE(SUBTOTAL(103,$E$10:E884))</f>
        <v>798</v>
      </c>
      <c r="B884" s="174" t="s">
        <v>774</v>
      </c>
      <c r="C884" s="12" t="s">
        <v>951</v>
      </c>
      <c r="D884" s="41" t="s">
        <v>14</v>
      </c>
      <c r="E884" s="153">
        <v>63</v>
      </c>
      <c r="F884" s="86"/>
      <c r="G884" s="177">
        <f t="shared" si="46"/>
        <v>0</v>
      </c>
    </row>
    <row r="885" spans="1:7">
      <c r="A885" s="103" t="str">
        <f>CONCATENATE(SUBTOTAL(103,$E$10:E885))</f>
        <v>799</v>
      </c>
      <c r="B885" s="174" t="s">
        <v>774</v>
      </c>
      <c r="C885" s="12" t="s">
        <v>952</v>
      </c>
      <c r="D885" s="41" t="s">
        <v>14</v>
      </c>
      <c r="E885" s="153">
        <v>34.5</v>
      </c>
      <c r="F885" s="86"/>
      <c r="G885" s="177">
        <f t="shared" si="46"/>
        <v>0</v>
      </c>
    </row>
    <row r="886" spans="1:7">
      <c r="A886" s="103" t="str">
        <f>CONCATENATE(SUBTOTAL(103,$E$10:E886))</f>
        <v>800</v>
      </c>
      <c r="B886" s="174" t="s">
        <v>774</v>
      </c>
      <c r="C886" s="12" t="s">
        <v>138</v>
      </c>
      <c r="D886" s="41" t="s">
        <v>14</v>
      </c>
      <c r="E886" s="153">
        <v>168</v>
      </c>
      <c r="F886" s="86"/>
      <c r="G886" s="177">
        <f t="shared" si="46"/>
        <v>0</v>
      </c>
    </row>
    <row r="887" spans="1:7">
      <c r="A887" s="103" t="str">
        <f>CONCATENATE(SUBTOTAL(103,$E$10:E887))</f>
        <v>801</v>
      </c>
      <c r="B887" s="174" t="s">
        <v>774</v>
      </c>
      <c r="C887" s="12" t="s">
        <v>492</v>
      </c>
      <c r="D887" s="41" t="s">
        <v>14</v>
      </c>
      <c r="E887" s="153">
        <v>203</v>
      </c>
      <c r="F887" s="86"/>
      <c r="G887" s="177">
        <f t="shared" si="46"/>
        <v>0</v>
      </c>
    </row>
    <row r="888" spans="1:7">
      <c r="A888" s="103" t="str">
        <f>CONCATENATE(SUBTOTAL(103,$E$10:E888))</f>
        <v>802</v>
      </c>
      <c r="B888" s="174" t="s">
        <v>774</v>
      </c>
      <c r="C888" s="12" t="s">
        <v>953</v>
      </c>
      <c r="D888" s="41" t="s">
        <v>139</v>
      </c>
      <c r="E888" s="153">
        <v>2</v>
      </c>
      <c r="F888" s="86"/>
      <c r="G888" s="177">
        <f t="shared" si="46"/>
        <v>0</v>
      </c>
    </row>
    <row r="889" spans="1:7">
      <c r="A889" s="103" t="str">
        <f>CONCATENATE(SUBTOTAL(103,$E$10:E889))</f>
        <v>803</v>
      </c>
      <c r="B889" s="174" t="s">
        <v>774</v>
      </c>
      <c r="C889" s="12" t="s">
        <v>954</v>
      </c>
      <c r="D889" s="41" t="s">
        <v>139</v>
      </c>
      <c r="E889" s="153">
        <v>2</v>
      </c>
      <c r="F889" s="86"/>
      <c r="G889" s="177">
        <f t="shared" si="46"/>
        <v>0</v>
      </c>
    </row>
    <row r="890" spans="1:7">
      <c r="A890" s="103" t="str">
        <f>CONCATENATE(SUBTOTAL(103,$E$10:E890))</f>
        <v>804</v>
      </c>
      <c r="B890" s="174" t="s">
        <v>774</v>
      </c>
      <c r="C890" s="12" t="s">
        <v>955</v>
      </c>
      <c r="D890" s="41" t="s">
        <v>139</v>
      </c>
      <c r="E890" s="153">
        <v>1</v>
      </c>
      <c r="F890" s="86"/>
      <c r="G890" s="177">
        <f t="shared" si="46"/>
        <v>0</v>
      </c>
    </row>
    <row r="891" spans="1:7" ht="25.5">
      <c r="A891" s="103" t="str">
        <f>CONCATENATE(SUBTOTAL(103,$E$10:E891))</f>
        <v>805</v>
      </c>
      <c r="B891" s="174" t="s">
        <v>774</v>
      </c>
      <c r="C891" s="12" t="s">
        <v>956</v>
      </c>
      <c r="D891" s="41" t="s">
        <v>139</v>
      </c>
      <c r="E891" s="153">
        <v>1</v>
      </c>
      <c r="F891" s="86"/>
      <c r="G891" s="177">
        <f t="shared" si="46"/>
        <v>0</v>
      </c>
    </row>
    <row r="892" spans="1:7">
      <c r="A892" s="103" t="str">
        <f>CONCATENATE(SUBTOTAL(103,$E$10:E892))</f>
        <v>806</v>
      </c>
      <c r="B892" s="174" t="s">
        <v>774</v>
      </c>
      <c r="C892" s="12" t="s">
        <v>493</v>
      </c>
      <c r="D892" s="41" t="s">
        <v>139</v>
      </c>
      <c r="E892" s="153">
        <v>1</v>
      </c>
      <c r="F892" s="86"/>
      <c r="G892" s="177">
        <f t="shared" si="46"/>
        <v>0</v>
      </c>
    </row>
    <row r="893" spans="1:7">
      <c r="A893" s="103"/>
      <c r="B893" s="237"/>
      <c r="C893" s="12" t="s">
        <v>957</v>
      </c>
      <c r="D893" s="41" t="s">
        <v>139</v>
      </c>
      <c r="E893" s="153">
        <v>2</v>
      </c>
      <c r="F893" s="86"/>
      <c r="G893" s="177">
        <f t="shared" ref="G893:G895" si="47">E893*F893</f>
        <v>0</v>
      </c>
    </row>
    <row r="894" spans="1:7">
      <c r="A894" s="103" t="str">
        <f>CONCATENATE(SUBTOTAL(103,$E$10:E894))</f>
        <v>808</v>
      </c>
      <c r="B894" s="174" t="s">
        <v>774</v>
      </c>
      <c r="C894" s="12" t="s">
        <v>494</v>
      </c>
      <c r="D894" s="41" t="s">
        <v>139</v>
      </c>
      <c r="E894" s="153">
        <v>1</v>
      </c>
      <c r="F894" s="86"/>
      <c r="G894" s="177">
        <f t="shared" si="47"/>
        <v>0</v>
      </c>
    </row>
    <row r="895" spans="1:7">
      <c r="A895" s="103" t="str">
        <f>CONCATENATE(SUBTOTAL(103,$E$10:E895))</f>
        <v>809</v>
      </c>
      <c r="B895" s="174" t="s">
        <v>774</v>
      </c>
      <c r="C895" s="12" t="s">
        <v>161</v>
      </c>
      <c r="D895" s="41" t="s">
        <v>139</v>
      </c>
      <c r="E895" s="153">
        <v>6</v>
      </c>
      <c r="F895" s="86"/>
      <c r="G895" s="177">
        <f t="shared" si="47"/>
        <v>0</v>
      </c>
    </row>
    <row r="896" spans="1:7">
      <c r="A896" s="103" t="str">
        <f>CONCATENATE(SUBTOTAL(103,$E$10:E896))</f>
        <v>810</v>
      </c>
      <c r="B896" s="174" t="s">
        <v>774</v>
      </c>
      <c r="C896" s="12" t="s">
        <v>162</v>
      </c>
      <c r="D896" s="41" t="s">
        <v>139</v>
      </c>
      <c r="E896" s="153">
        <v>6</v>
      </c>
      <c r="F896" s="89"/>
      <c r="G896" s="177">
        <f t="shared" ref="G896:G902" si="48">E896*F896</f>
        <v>0</v>
      </c>
    </row>
    <row r="897" spans="1:7">
      <c r="A897" s="103" t="str">
        <f>CONCATENATE(SUBTOTAL(103,$E$10:E897))</f>
        <v>811</v>
      </c>
      <c r="B897" s="174" t="s">
        <v>774</v>
      </c>
      <c r="C897" s="12" t="s">
        <v>163</v>
      </c>
      <c r="D897" s="41" t="s">
        <v>139</v>
      </c>
      <c r="E897" s="153">
        <v>3</v>
      </c>
      <c r="F897" s="89"/>
      <c r="G897" s="177">
        <f t="shared" si="48"/>
        <v>0</v>
      </c>
    </row>
    <row r="898" spans="1:7">
      <c r="A898" s="103" t="str">
        <f>CONCATENATE(SUBTOTAL(103,$E$10:E898))</f>
        <v>812</v>
      </c>
      <c r="B898" s="174" t="s">
        <v>774</v>
      </c>
      <c r="C898" s="12" t="s">
        <v>192</v>
      </c>
      <c r="D898" s="41" t="s">
        <v>80</v>
      </c>
      <c r="E898" s="153">
        <v>1</v>
      </c>
      <c r="F898" s="89"/>
      <c r="G898" s="177">
        <f t="shared" si="48"/>
        <v>0</v>
      </c>
    </row>
    <row r="899" spans="1:7" ht="15">
      <c r="A899" s="103"/>
      <c r="B899" s="174" t="s">
        <v>774</v>
      </c>
      <c r="C899" s="97" t="s">
        <v>142</v>
      </c>
      <c r="D899" s="109"/>
      <c r="E899" s="153"/>
      <c r="F899" s="89"/>
      <c r="G899" s="177"/>
    </row>
    <row r="900" spans="1:7" ht="89.25">
      <c r="A900" s="103" t="str">
        <f>CONCATENATE(SUBTOTAL(103,$E$10:E900))</f>
        <v>813</v>
      </c>
      <c r="B900" s="174" t="s">
        <v>774</v>
      </c>
      <c r="C900" s="12" t="s">
        <v>495</v>
      </c>
      <c r="D900" s="41" t="s">
        <v>80</v>
      </c>
      <c r="E900" s="153">
        <v>1</v>
      </c>
      <c r="F900" s="89"/>
      <c r="G900" s="177">
        <f t="shared" si="48"/>
        <v>0</v>
      </c>
    </row>
    <row r="901" spans="1:7">
      <c r="A901" s="103" t="str">
        <f>CONCATENATE(SUBTOTAL(103,$E$10:E901))</f>
        <v>814</v>
      </c>
      <c r="B901" s="174" t="s">
        <v>774</v>
      </c>
      <c r="C901" s="12" t="s">
        <v>170</v>
      </c>
      <c r="D901" s="41" t="s">
        <v>14</v>
      </c>
      <c r="E901" s="153">
        <v>105.8</v>
      </c>
      <c r="F901" s="89"/>
      <c r="G901" s="177">
        <f t="shared" si="48"/>
        <v>0</v>
      </c>
    </row>
    <row r="902" spans="1:7">
      <c r="A902" s="103" t="str">
        <f>CONCATENATE(SUBTOTAL(103,$E$10:E902))</f>
        <v>815</v>
      </c>
      <c r="B902" s="174" t="s">
        <v>774</v>
      </c>
      <c r="C902" s="12" t="s">
        <v>143</v>
      </c>
      <c r="D902" s="41" t="s">
        <v>14</v>
      </c>
      <c r="E902" s="153">
        <v>53</v>
      </c>
      <c r="F902" s="89"/>
      <c r="G902" s="177">
        <f t="shared" si="48"/>
        <v>0</v>
      </c>
    </row>
    <row r="903" spans="1:7" ht="25.5">
      <c r="A903" s="103"/>
      <c r="B903" s="237"/>
      <c r="C903" s="12" t="s">
        <v>958</v>
      </c>
      <c r="D903" s="41" t="s">
        <v>14</v>
      </c>
      <c r="E903" s="153">
        <v>34.5</v>
      </c>
      <c r="F903" s="86"/>
      <c r="G903" s="57"/>
    </row>
    <row r="904" spans="1:7">
      <c r="A904" s="103" t="str">
        <f>CONCATENATE(SUBTOTAL(103,$E$10:E904))</f>
        <v>817</v>
      </c>
      <c r="B904" s="174" t="s">
        <v>774</v>
      </c>
      <c r="C904" s="12" t="s">
        <v>959</v>
      </c>
      <c r="D904" s="41" t="s">
        <v>14</v>
      </c>
      <c r="E904" s="153">
        <v>67</v>
      </c>
      <c r="F904" s="86"/>
      <c r="G904" s="177">
        <f t="shared" ref="G904:G907" si="49">E904*F904</f>
        <v>0</v>
      </c>
    </row>
    <row r="905" spans="1:7">
      <c r="A905" s="103" t="str">
        <f>CONCATENATE(SUBTOTAL(103,$E$10:E905))</f>
        <v>818</v>
      </c>
      <c r="B905" s="174" t="s">
        <v>774</v>
      </c>
      <c r="C905" s="12" t="s">
        <v>960</v>
      </c>
      <c r="D905" s="41" t="s">
        <v>139</v>
      </c>
      <c r="E905" s="153">
        <v>2</v>
      </c>
      <c r="F905" s="86"/>
      <c r="G905" s="177">
        <f t="shared" si="49"/>
        <v>0</v>
      </c>
    </row>
    <row r="906" spans="1:7">
      <c r="A906" s="103" t="str">
        <f>CONCATENATE(SUBTOTAL(103,$E$10:E906))</f>
        <v>819</v>
      </c>
      <c r="B906" s="174" t="s">
        <v>774</v>
      </c>
      <c r="C906" s="12" t="s">
        <v>144</v>
      </c>
      <c r="D906" s="41" t="s">
        <v>14</v>
      </c>
      <c r="E906" s="153">
        <v>158.80000000000001</v>
      </c>
      <c r="F906" s="86"/>
      <c r="G906" s="177">
        <f t="shared" si="49"/>
        <v>0</v>
      </c>
    </row>
    <row r="907" spans="1:7">
      <c r="A907" s="103" t="str">
        <f>CONCATENATE(SUBTOTAL(103,$E$10:E907))</f>
        <v>820</v>
      </c>
      <c r="B907" s="174" t="s">
        <v>774</v>
      </c>
      <c r="C907" s="12" t="s">
        <v>145</v>
      </c>
      <c r="D907" s="41" t="s">
        <v>14</v>
      </c>
      <c r="E907" s="153">
        <v>158.80000000000001</v>
      </c>
      <c r="F907" s="86"/>
      <c r="G907" s="177">
        <f t="shared" si="49"/>
        <v>0</v>
      </c>
    </row>
    <row r="908" spans="1:7">
      <c r="A908" s="103" t="str">
        <f>CONCATENATE(SUBTOTAL(103,$E$10:E908))</f>
        <v>821</v>
      </c>
      <c r="B908" s="174" t="s">
        <v>774</v>
      </c>
      <c r="C908" s="12" t="s">
        <v>496</v>
      </c>
      <c r="D908" s="41" t="s">
        <v>139</v>
      </c>
      <c r="E908" s="153">
        <v>2</v>
      </c>
      <c r="F908" s="86"/>
      <c r="G908" s="177">
        <f t="shared" ref="G908:G919" si="50">E908*F908</f>
        <v>0</v>
      </c>
    </row>
    <row r="909" spans="1:7">
      <c r="A909" s="103" t="str">
        <f>CONCATENATE(SUBTOTAL(103,$E$10:E909))</f>
        <v>822</v>
      </c>
      <c r="B909" s="174" t="s">
        <v>774</v>
      </c>
      <c r="C909" s="12" t="s">
        <v>497</v>
      </c>
      <c r="D909" s="41" t="s">
        <v>139</v>
      </c>
      <c r="E909" s="153">
        <v>1</v>
      </c>
      <c r="F909" s="86"/>
      <c r="G909" s="177">
        <f t="shared" si="50"/>
        <v>0</v>
      </c>
    </row>
    <row r="910" spans="1:7">
      <c r="A910" s="103" t="str">
        <f>CONCATENATE(SUBTOTAL(103,$E$10:E910))</f>
        <v>823</v>
      </c>
      <c r="B910" s="174" t="s">
        <v>774</v>
      </c>
      <c r="C910" s="12" t="s">
        <v>961</v>
      </c>
      <c r="D910" s="41" t="s">
        <v>14</v>
      </c>
      <c r="E910" s="153">
        <v>240</v>
      </c>
      <c r="F910" s="86"/>
      <c r="G910" s="177">
        <f t="shared" si="50"/>
        <v>0</v>
      </c>
    </row>
    <row r="911" spans="1:7">
      <c r="A911" s="103" t="str">
        <f>CONCATENATE(SUBTOTAL(103,$E$10:E911))</f>
        <v>824</v>
      </c>
      <c r="B911" s="174" t="s">
        <v>774</v>
      </c>
      <c r="C911" s="12" t="s">
        <v>962</v>
      </c>
      <c r="D911" s="41" t="s">
        <v>14</v>
      </c>
      <c r="E911" s="153">
        <v>99</v>
      </c>
      <c r="F911" s="86"/>
      <c r="G911" s="177">
        <f t="shared" si="50"/>
        <v>0</v>
      </c>
    </row>
    <row r="912" spans="1:7">
      <c r="A912" s="103" t="str">
        <f>CONCATENATE(SUBTOTAL(103,$E$10:E912))</f>
        <v>825</v>
      </c>
      <c r="B912" s="174" t="s">
        <v>774</v>
      </c>
      <c r="C912" s="12" t="s">
        <v>963</v>
      </c>
      <c r="D912" s="41" t="s">
        <v>139</v>
      </c>
      <c r="E912" s="153">
        <v>1</v>
      </c>
      <c r="F912" s="86"/>
      <c r="G912" s="177">
        <f t="shared" si="50"/>
        <v>0</v>
      </c>
    </row>
    <row r="913" spans="1:7">
      <c r="A913" s="103" t="str">
        <f>CONCATENATE(SUBTOTAL(103,$E$10:E913))</f>
        <v>826</v>
      </c>
      <c r="B913" s="174" t="s">
        <v>774</v>
      </c>
      <c r="C913" s="12" t="s">
        <v>498</v>
      </c>
      <c r="D913" s="41" t="s">
        <v>139</v>
      </c>
      <c r="E913" s="153">
        <v>3</v>
      </c>
      <c r="F913" s="86"/>
      <c r="G913" s="177">
        <f t="shared" si="50"/>
        <v>0</v>
      </c>
    </row>
    <row r="914" spans="1:7" ht="15">
      <c r="A914" s="103"/>
      <c r="B914" s="174" t="s">
        <v>774</v>
      </c>
      <c r="C914" s="97" t="s">
        <v>146</v>
      </c>
      <c r="D914" s="109"/>
      <c r="E914" s="153"/>
      <c r="F914" s="86"/>
      <c r="G914" s="177"/>
    </row>
    <row r="915" spans="1:7">
      <c r="A915" s="103" t="str">
        <f>CONCATENATE(SUBTOTAL(103,$E$10:E915))</f>
        <v>827</v>
      </c>
      <c r="B915" s="174" t="s">
        <v>774</v>
      </c>
      <c r="C915" s="12" t="s">
        <v>147</v>
      </c>
      <c r="D915" s="41" t="s">
        <v>139</v>
      </c>
      <c r="E915" s="153">
        <v>1</v>
      </c>
      <c r="F915" s="86"/>
      <c r="G915" s="177">
        <f t="shared" si="50"/>
        <v>0</v>
      </c>
    </row>
    <row r="916" spans="1:7">
      <c r="A916" s="103" t="str">
        <f>CONCATENATE(SUBTOTAL(103,$E$10:E916))</f>
        <v>828</v>
      </c>
      <c r="B916" s="174" t="s">
        <v>774</v>
      </c>
      <c r="C916" s="12" t="s">
        <v>148</v>
      </c>
      <c r="D916" s="41" t="s">
        <v>964</v>
      </c>
      <c r="E916" s="153">
        <v>1</v>
      </c>
      <c r="F916" s="86"/>
      <c r="G916" s="177">
        <f t="shared" si="50"/>
        <v>0</v>
      </c>
    </row>
    <row r="917" spans="1:7">
      <c r="A917" s="103" t="str">
        <f>CONCATENATE(SUBTOTAL(103,$E$10:E917))</f>
        <v>829</v>
      </c>
      <c r="B917" s="174" t="s">
        <v>774</v>
      </c>
      <c r="C917" s="12" t="s">
        <v>149</v>
      </c>
      <c r="D917" s="41" t="s">
        <v>964</v>
      </c>
      <c r="E917" s="153">
        <v>1</v>
      </c>
      <c r="F917" s="86"/>
      <c r="G917" s="177">
        <f t="shared" si="50"/>
        <v>0</v>
      </c>
    </row>
    <row r="918" spans="1:7" ht="25.5">
      <c r="A918" s="103" t="str">
        <f>CONCATENATE(SUBTOTAL(103,$E$10:E918))</f>
        <v>830</v>
      </c>
      <c r="B918" s="174" t="s">
        <v>774</v>
      </c>
      <c r="C918" s="12" t="s">
        <v>150</v>
      </c>
      <c r="D918" s="41" t="s">
        <v>964</v>
      </c>
      <c r="E918" s="153">
        <v>1</v>
      </c>
      <c r="F918" s="86"/>
      <c r="G918" s="177">
        <f t="shared" si="50"/>
        <v>0</v>
      </c>
    </row>
    <row r="919" spans="1:7">
      <c r="A919" s="103" t="str">
        <f>CONCATENATE(SUBTOTAL(103,$E$10:E919))</f>
        <v>831</v>
      </c>
      <c r="B919" s="174" t="s">
        <v>774</v>
      </c>
      <c r="C919" s="12" t="s">
        <v>151</v>
      </c>
      <c r="D919" s="41" t="s">
        <v>139</v>
      </c>
      <c r="E919" s="153">
        <v>1</v>
      </c>
      <c r="F919" s="86"/>
      <c r="G919" s="177">
        <f t="shared" si="50"/>
        <v>0</v>
      </c>
    </row>
    <row r="920" spans="1:7" ht="15.75">
      <c r="A920" s="103"/>
      <c r="B920" s="174"/>
      <c r="C920" s="140" t="s">
        <v>664</v>
      </c>
      <c r="D920" s="141"/>
      <c r="E920" s="158"/>
      <c r="F920" s="142"/>
      <c r="G920" s="143"/>
    </row>
    <row r="921" spans="1:7" ht="15">
      <c r="A921" s="103"/>
      <c r="B921" s="237"/>
      <c r="C921" s="99" t="s">
        <v>137</v>
      </c>
      <c r="D921" s="111"/>
      <c r="E921" s="153"/>
      <c r="F921" s="153"/>
      <c r="G921" s="153"/>
    </row>
    <row r="922" spans="1:7">
      <c r="A922" s="103" t="str">
        <f>CONCATENATE(SUBTOTAL(103,$E$10:E922))</f>
        <v>832</v>
      </c>
      <c r="B922" s="174" t="s">
        <v>774</v>
      </c>
      <c r="C922" s="12" t="s">
        <v>965</v>
      </c>
      <c r="D922" s="41" t="s">
        <v>14</v>
      </c>
      <c r="E922" s="153">
        <v>145</v>
      </c>
      <c r="F922" s="86"/>
      <c r="G922" s="177">
        <f t="shared" ref="G922:G946" si="51">E922*F922</f>
        <v>0</v>
      </c>
    </row>
    <row r="923" spans="1:7">
      <c r="A923" s="103" t="str">
        <f>CONCATENATE(SUBTOTAL(103,$E$10:E923))</f>
        <v>833</v>
      </c>
      <c r="B923" s="174" t="s">
        <v>774</v>
      </c>
      <c r="C923" s="12" t="s">
        <v>152</v>
      </c>
      <c r="D923" s="41" t="s">
        <v>14</v>
      </c>
      <c r="E923" s="153">
        <v>74</v>
      </c>
      <c r="F923" s="86"/>
      <c r="G923" s="177">
        <f t="shared" si="51"/>
        <v>0</v>
      </c>
    </row>
    <row r="924" spans="1:7">
      <c r="A924" s="103" t="str">
        <f>CONCATENATE(SUBTOTAL(103,$E$10:E924))</f>
        <v>834</v>
      </c>
      <c r="B924" s="174" t="s">
        <v>774</v>
      </c>
      <c r="C924" s="12" t="s">
        <v>153</v>
      </c>
      <c r="D924" s="41" t="s">
        <v>14</v>
      </c>
      <c r="E924" s="153">
        <v>64</v>
      </c>
      <c r="F924" s="86"/>
      <c r="G924" s="177">
        <f t="shared" si="51"/>
        <v>0</v>
      </c>
    </row>
    <row r="925" spans="1:7">
      <c r="A925" s="103" t="str">
        <f>CONCATENATE(SUBTOTAL(103,$E$10:E925))</f>
        <v>835</v>
      </c>
      <c r="B925" s="174" t="s">
        <v>774</v>
      </c>
      <c r="C925" s="12" t="s">
        <v>154</v>
      </c>
      <c r="D925" s="41" t="s">
        <v>139</v>
      </c>
      <c r="E925" s="153">
        <v>4</v>
      </c>
      <c r="F925" s="86"/>
      <c r="G925" s="177">
        <f t="shared" si="51"/>
        <v>0</v>
      </c>
    </row>
    <row r="926" spans="1:7">
      <c r="A926" s="103" t="str">
        <f>CONCATENATE(SUBTOTAL(103,$E$10:E926))</f>
        <v>836</v>
      </c>
      <c r="B926" s="174" t="s">
        <v>774</v>
      </c>
      <c r="C926" s="12" t="s">
        <v>155</v>
      </c>
      <c r="D926" s="41" t="s">
        <v>139</v>
      </c>
      <c r="E926" s="153">
        <v>41</v>
      </c>
      <c r="F926" s="86"/>
      <c r="G926" s="177">
        <f t="shared" si="51"/>
        <v>0</v>
      </c>
    </row>
    <row r="927" spans="1:7">
      <c r="A927" s="103" t="str">
        <f>CONCATENATE(SUBTOTAL(103,$E$10:E927))</f>
        <v>837</v>
      </c>
      <c r="B927" s="174" t="s">
        <v>774</v>
      </c>
      <c r="C927" s="12" t="s">
        <v>966</v>
      </c>
      <c r="D927" s="41" t="s">
        <v>139</v>
      </c>
      <c r="E927" s="153">
        <v>1</v>
      </c>
      <c r="F927" s="86"/>
      <c r="G927" s="177">
        <f t="shared" si="51"/>
        <v>0</v>
      </c>
    </row>
    <row r="928" spans="1:7">
      <c r="A928" s="103" t="str">
        <f>CONCATENATE(SUBTOTAL(103,$E$10:E928))</f>
        <v>838</v>
      </c>
      <c r="B928" s="174" t="s">
        <v>774</v>
      </c>
      <c r="C928" s="12" t="s">
        <v>138</v>
      </c>
      <c r="D928" s="41" t="s">
        <v>14</v>
      </c>
      <c r="E928" s="153">
        <v>265</v>
      </c>
      <c r="F928" s="86"/>
      <c r="G928" s="177">
        <f t="shared" si="51"/>
        <v>0</v>
      </c>
    </row>
    <row r="929" spans="1:7">
      <c r="A929" s="103" t="str">
        <f>CONCATENATE(SUBTOTAL(103,$E$10:E929))</f>
        <v>839</v>
      </c>
      <c r="B929" s="174" t="s">
        <v>774</v>
      </c>
      <c r="C929" s="12" t="s">
        <v>156</v>
      </c>
      <c r="D929" s="41" t="s">
        <v>14</v>
      </c>
      <c r="E929" s="153">
        <v>20</v>
      </c>
      <c r="F929" s="86"/>
      <c r="G929" s="177">
        <f t="shared" si="51"/>
        <v>0</v>
      </c>
    </row>
    <row r="930" spans="1:7">
      <c r="A930" s="103" t="str">
        <f>CONCATENATE(SUBTOTAL(103,$E$10:E930))</f>
        <v>840</v>
      </c>
      <c r="B930" s="174" t="s">
        <v>774</v>
      </c>
      <c r="C930" s="12" t="s">
        <v>157</v>
      </c>
      <c r="D930" s="41" t="s">
        <v>139</v>
      </c>
      <c r="E930" s="153">
        <v>0.5</v>
      </c>
      <c r="F930" s="86"/>
      <c r="G930" s="177">
        <f t="shared" si="51"/>
        <v>0</v>
      </c>
    </row>
    <row r="931" spans="1:7">
      <c r="A931" s="103" t="str">
        <f>CONCATENATE(SUBTOTAL(103,$E$10:E931))</f>
        <v>841</v>
      </c>
      <c r="B931" s="174" t="s">
        <v>774</v>
      </c>
      <c r="C931" s="12" t="s">
        <v>158</v>
      </c>
      <c r="D931" s="41" t="s">
        <v>139</v>
      </c>
      <c r="E931" s="153">
        <v>10</v>
      </c>
      <c r="F931" s="86"/>
      <c r="G931" s="177">
        <f t="shared" si="51"/>
        <v>0</v>
      </c>
    </row>
    <row r="932" spans="1:7">
      <c r="A932" s="103" t="str">
        <f>CONCATENATE(SUBTOTAL(103,$E$10:E932))</f>
        <v>842</v>
      </c>
      <c r="B932" s="174" t="s">
        <v>774</v>
      </c>
      <c r="C932" s="12" t="s">
        <v>159</v>
      </c>
      <c r="D932" s="41" t="s">
        <v>139</v>
      </c>
      <c r="E932" s="153">
        <v>1</v>
      </c>
      <c r="F932" s="86"/>
      <c r="G932" s="177">
        <f t="shared" si="51"/>
        <v>0</v>
      </c>
    </row>
    <row r="933" spans="1:7">
      <c r="A933" s="103" t="str">
        <f>CONCATENATE(SUBTOTAL(103,$E$10:E933))</f>
        <v>843</v>
      </c>
      <c r="B933" s="174" t="s">
        <v>774</v>
      </c>
      <c r="C933" s="12" t="s">
        <v>160</v>
      </c>
      <c r="D933" s="41" t="s">
        <v>139</v>
      </c>
      <c r="E933" s="153">
        <v>1</v>
      </c>
      <c r="F933" s="86"/>
      <c r="G933" s="177">
        <f t="shared" si="51"/>
        <v>0</v>
      </c>
    </row>
    <row r="934" spans="1:7">
      <c r="A934" s="103" t="str">
        <f>CONCATENATE(SUBTOTAL(103,$E$10:E934))</f>
        <v>844</v>
      </c>
      <c r="B934" s="174" t="s">
        <v>774</v>
      </c>
      <c r="C934" s="12" t="s">
        <v>161</v>
      </c>
      <c r="D934" s="41" t="s">
        <v>139</v>
      </c>
      <c r="E934" s="153">
        <v>2</v>
      </c>
      <c r="F934" s="86"/>
      <c r="G934" s="177">
        <f t="shared" si="51"/>
        <v>0</v>
      </c>
    </row>
    <row r="935" spans="1:7">
      <c r="A935" s="103" t="str">
        <f>CONCATENATE(SUBTOTAL(103,$E$10:E935))</f>
        <v>845</v>
      </c>
      <c r="B935" s="174" t="s">
        <v>774</v>
      </c>
      <c r="C935" s="12" t="s">
        <v>162</v>
      </c>
      <c r="D935" s="41" t="s">
        <v>139</v>
      </c>
      <c r="E935" s="153">
        <v>3</v>
      </c>
      <c r="F935" s="86"/>
      <c r="G935" s="177">
        <f t="shared" si="51"/>
        <v>0</v>
      </c>
    </row>
    <row r="936" spans="1:7">
      <c r="A936" s="103" t="str">
        <f>CONCATENATE(SUBTOTAL(103,$E$10:E936))</f>
        <v>846</v>
      </c>
      <c r="B936" s="174" t="s">
        <v>774</v>
      </c>
      <c r="C936" s="12" t="s">
        <v>163</v>
      </c>
      <c r="D936" s="41" t="s">
        <v>139</v>
      </c>
      <c r="E936" s="153">
        <v>1</v>
      </c>
      <c r="F936" s="86"/>
      <c r="G936" s="177">
        <f t="shared" si="51"/>
        <v>0</v>
      </c>
    </row>
    <row r="937" spans="1:7">
      <c r="A937" s="103" t="str">
        <f>CONCATENATE(SUBTOTAL(103,$E$10:E937))</f>
        <v>847</v>
      </c>
      <c r="B937" s="174" t="s">
        <v>774</v>
      </c>
      <c r="C937" s="12" t="s">
        <v>499</v>
      </c>
      <c r="D937" s="41" t="s">
        <v>139</v>
      </c>
      <c r="E937" s="153">
        <v>2</v>
      </c>
      <c r="F937" s="86"/>
      <c r="G937" s="177">
        <f t="shared" si="51"/>
        <v>0</v>
      </c>
    </row>
    <row r="938" spans="1:7">
      <c r="A938" s="103" t="str">
        <f>CONCATENATE(SUBTOTAL(103,$E$10:E938))</f>
        <v>848</v>
      </c>
      <c r="B938" s="174" t="s">
        <v>774</v>
      </c>
      <c r="C938" s="12" t="s">
        <v>967</v>
      </c>
      <c r="D938" s="41" t="s">
        <v>139</v>
      </c>
      <c r="E938" s="153">
        <v>1</v>
      </c>
      <c r="F938" s="86"/>
      <c r="G938" s="177">
        <f t="shared" si="51"/>
        <v>0</v>
      </c>
    </row>
    <row r="939" spans="1:7">
      <c r="A939" s="103" t="str">
        <f>CONCATENATE(SUBTOTAL(103,$E$10:E939))</f>
        <v>849</v>
      </c>
      <c r="B939" s="174" t="s">
        <v>774</v>
      </c>
      <c r="C939" s="12" t="s">
        <v>164</v>
      </c>
      <c r="D939" s="41" t="s">
        <v>139</v>
      </c>
      <c r="E939" s="153">
        <v>1</v>
      </c>
      <c r="F939" s="86"/>
      <c r="G939" s="177">
        <f t="shared" si="51"/>
        <v>0</v>
      </c>
    </row>
    <row r="940" spans="1:7">
      <c r="A940" s="103" t="str">
        <f>CONCATENATE(SUBTOTAL(103,$E$10:E940))</f>
        <v>850</v>
      </c>
      <c r="B940" s="174" t="s">
        <v>774</v>
      </c>
      <c r="C940" s="12" t="s">
        <v>165</v>
      </c>
      <c r="D940" s="41" t="s">
        <v>139</v>
      </c>
      <c r="E940" s="153">
        <v>1</v>
      </c>
      <c r="F940" s="86"/>
      <c r="G940" s="177">
        <f t="shared" si="51"/>
        <v>0</v>
      </c>
    </row>
    <row r="941" spans="1:7">
      <c r="A941" s="103" t="str">
        <f>CONCATENATE(SUBTOTAL(103,$E$10:E941))</f>
        <v>851</v>
      </c>
      <c r="B941" s="174" t="s">
        <v>774</v>
      </c>
      <c r="C941" s="12" t="s">
        <v>500</v>
      </c>
      <c r="D941" s="41" t="s">
        <v>166</v>
      </c>
      <c r="E941" s="153">
        <v>0.12</v>
      </c>
      <c r="F941" s="86"/>
      <c r="G941" s="177">
        <f t="shared" si="51"/>
        <v>0</v>
      </c>
    </row>
    <row r="942" spans="1:7">
      <c r="A942" s="103" t="str">
        <f>CONCATENATE(SUBTOTAL(103,$E$10:E942))</f>
        <v>852</v>
      </c>
      <c r="B942" s="174" t="s">
        <v>774</v>
      </c>
      <c r="C942" s="12" t="s">
        <v>167</v>
      </c>
      <c r="D942" s="41" t="s">
        <v>166</v>
      </c>
      <c r="E942" s="153">
        <v>1</v>
      </c>
      <c r="F942" s="86"/>
      <c r="G942" s="177">
        <f t="shared" si="51"/>
        <v>0</v>
      </c>
    </row>
    <row r="943" spans="1:7">
      <c r="A943" s="103" t="str">
        <f>CONCATENATE(SUBTOTAL(103,$E$10:E943))</f>
        <v>853</v>
      </c>
      <c r="B943" s="174" t="s">
        <v>774</v>
      </c>
      <c r="C943" s="12" t="s">
        <v>168</v>
      </c>
      <c r="D943" s="41" t="s">
        <v>139</v>
      </c>
      <c r="E943" s="153">
        <v>2</v>
      </c>
      <c r="F943" s="86"/>
      <c r="G943" s="177">
        <f t="shared" si="51"/>
        <v>0</v>
      </c>
    </row>
    <row r="944" spans="1:7">
      <c r="A944" s="103" t="str">
        <f>CONCATENATE(SUBTOTAL(103,$E$10:E944))</f>
        <v>854</v>
      </c>
      <c r="B944" s="174" t="s">
        <v>774</v>
      </c>
      <c r="C944" s="12" t="s">
        <v>140</v>
      </c>
      <c r="D944" s="41" t="s">
        <v>924</v>
      </c>
      <c r="E944" s="153">
        <v>1</v>
      </c>
      <c r="F944" s="86"/>
      <c r="G944" s="177">
        <f t="shared" si="51"/>
        <v>0</v>
      </c>
    </row>
    <row r="945" spans="1:7">
      <c r="A945" s="103" t="str">
        <f>CONCATENATE(SUBTOTAL(103,$E$10:E945))</f>
        <v>855</v>
      </c>
      <c r="B945" s="174" t="s">
        <v>774</v>
      </c>
      <c r="C945" s="12" t="s">
        <v>141</v>
      </c>
      <c r="D945" s="41" t="s">
        <v>139</v>
      </c>
      <c r="E945" s="153">
        <v>1</v>
      </c>
      <c r="F945" s="86"/>
      <c r="G945" s="177">
        <f t="shared" si="51"/>
        <v>0</v>
      </c>
    </row>
    <row r="946" spans="1:7">
      <c r="A946" s="103" t="str">
        <f>CONCATENATE(SUBTOTAL(103,$E$10:E946))</f>
        <v>856</v>
      </c>
      <c r="B946" s="174" t="s">
        <v>774</v>
      </c>
      <c r="C946" s="12" t="s">
        <v>169</v>
      </c>
      <c r="D946" s="41" t="s">
        <v>139</v>
      </c>
      <c r="E946" s="153">
        <v>1</v>
      </c>
      <c r="F946" s="86"/>
      <c r="G946" s="177">
        <f t="shared" si="51"/>
        <v>0</v>
      </c>
    </row>
    <row r="947" spans="1:7" ht="15.75">
      <c r="A947" s="103"/>
      <c r="B947" s="237"/>
      <c r="C947" s="99" t="s">
        <v>142</v>
      </c>
      <c r="D947" s="111"/>
      <c r="E947" s="153"/>
      <c r="F947" s="86"/>
      <c r="G947" s="57"/>
    </row>
    <row r="948" spans="1:7" ht="89.25">
      <c r="A948" s="103" t="str">
        <f>CONCATENATE(SUBTOTAL(103,$E$10:E948))</f>
        <v>857</v>
      </c>
      <c r="B948" s="174" t="s">
        <v>774</v>
      </c>
      <c r="C948" s="12" t="s">
        <v>501</v>
      </c>
      <c r="D948" s="41" t="s">
        <v>80</v>
      </c>
      <c r="E948" s="153">
        <v>32</v>
      </c>
      <c r="F948" s="86"/>
      <c r="G948" s="177">
        <f t="shared" ref="G948:G975" si="52">E948*F948</f>
        <v>0</v>
      </c>
    </row>
    <row r="949" spans="1:7" ht="76.5">
      <c r="A949" s="103" t="str">
        <f>CONCATENATE(SUBTOTAL(103,$E$10:E949))</f>
        <v>858</v>
      </c>
      <c r="B949" s="174" t="s">
        <v>774</v>
      </c>
      <c r="C949" s="12" t="s">
        <v>502</v>
      </c>
      <c r="D949" s="41" t="s">
        <v>80</v>
      </c>
      <c r="E949" s="153">
        <v>43</v>
      </c>
      <c r="F949" s="86"/>
      <c r="G949" s="177">
        <f t="shared" si="52"/>
        <v>0</v>
      </c>
    </row>
    <row r="950" spans="1:7">
      <c r="A950" s="103" t="str">
        <f>CONCATENATE(SUBTOTAL(103,$E$10:E950))</f>
        <v>859</v>
      </c>
      <c r="B950" s="174" t="s">
        <v>774</v>
      </c>
      <c r="C950" s="12" t="s">
        <v>968</v>
      </c>
      <c r="D950" s="41" t="s">
        <v>969</v>
      </c>
      <c r="E950" s="153">
        <v>36</v>
      </c>
      <c r="F950" s="86"/>
      <c r="G950" s="177">
        <f t="shared" si="52"/>
        <v>0</v>
      </c>
    </row>
    <row r="951" spans="1:7">
      <c r="A951" s="103" t="str">
        <f>CONCATENATE(SUBTOTAL(103,$E$10:E951))</f>
        <v>860</v>
      </c>
      <c r="B951" s="174" t="s">
        <v>774</v>
      </c>
      <c r="C951" s="12" t="s">
        <v>170</v>
      </c>
      <c r="D951" s="41" t="s">
        <v>14</v>
      </c>
      <c r="E951" s="153">
        <v>170</v>
      </c>
      <c r="F951" s="86"/>
      <c r="G951" s="177">
        <f t="shared" si="52"/>
        <v>0</v>
      </c>
    </row>
    <row r="952" spans="1:7">
      <c r="A952" s="103" t="str">
        <f>CONCATENATE(SUBTOTAL(103,$E$10:E952))</f>
        <v>861</v>
      </c>
      <c r="B952" s="174" t="s">
        <v>774</v>
      </c>
      <c r="C952" s="12" t="s">
        <v>143</v>
      </c>
      <c r="D952" s="41" t="s">
        <v>14</v>
      </c>
      <c r="E952" s="153">
        <v>80</v>
      </c>
      <c r="F952" s="86"/>
      <c r="G952" s="177">
        <f t="shared" si="52"/>
        <v>0</v>
      </c>
    </row>
    <row r="953" spans="1:7">
      <c r="A953" s="103" t="str">
        <f>CONCATENATE(SUBTOTAL(103,$E$10:E953))</f>
        <v>862</v>
      </c>
      <c r="B953" s="174" t="s">
        <v>774</v>
      </c>
      <c r="C953" s="12" t="s">
        <v>144</v>
      </c>
      <c r="D953" s="41" t="s">
        <v>14</v>
      </c>
      <c r="E953" s="153">
        <v>250</v>
      </c>
      <c r="F953" s="86"/>
      <c r="G953" s="177">
        <f t="shared" si="52"/>
        <v>0</v>
      </c>
    </row>
    <row r="954" spans="1:7">
      <c r="A954" s="103" t="str">
        <f>CONCATENATE(SUBTOTAL(103,$E$10:E954))</f>
        <v>863</v>
      </c>
      <c r="B954" s="174" t="s">
        <v>774</v>
      </c>
      <c r="C954" s="12" t="s">
        <v>171</v>
      </c>
      <c r="D954" s="41" t="s">
        <v>14</v>
      </c>
      <c r="E954" s="153">
        <v>64</v>
      </c>
      <c r="F954" s="89"/>
      <c r="G954" s="177">
        <f t="shared" si="52"/>
        <v>0</v>
      </c>
    </row>
    <row r="955" spans="1:7">
      <c r="A955" s="103" t="str">
        <f>CONCATENATE(SUBTOTAL(103,$E$10:E955))</f>
        <v>864</v>
      </c>
      <c r="B955" s="174" t="s">
        <v>774</v>
      </c>
      <c r="C955" s="12" t="s">
        <v>503</v>
      </c>
      <c r="D955" s="41" t="s">
        <v>14</v>
      </c>
      <c r="E955" s="153">
        <v>145</v>
      </c>
      <c r="F955" s="89"/>
      <c r="G955" s="177">
        <f t="shared" si="52"/>
        <v>0</v>
      </c>
    </row>
    <row r="956" spans="1:7" ht="25.5">
      <c r="A956" s="103" t="str">
        <f>CONCATENATE(SUBTOTAL(103,$E$10:E956))</f>
        <v>865</v>
      </c>
      <c r="B956" s="174" t="s">
        <v>774</v>
      </c>
      <c r="C956" s="12" t="s">
        <v>172</v>
      </c>
      <c r="D956" s="41" t="s">
        <v>14</v>
      </c>
      <c r="E956" s="153">
        <v>101.5</v>
      </c>
      <c r="F956" s="86"/>
      <c r="G956" s="177">
        <f t="shared" si="52"/>
        <v>0</v>
      </c>
    </row>
    <row r="957" spans="1:7" ht="25.5">
      <c r="A957" s="103" t="str">
        <f>CONCATENATE(SUBTOTAL(103,$E$10:E957))</f>
        <v>866</v>
      </c>
      <c r="B957" s="174" t="s">
        <v>774</v>
      </c>
      <c r="C957" s="12" t="s">
        <v>173</v>
      </c>
      <c r="D957" s="41" t="s">
        <v>14</v>
      </c>
      <c r="E957" s="153">
        <v>162</v>
      </c>
      <c r="F957" s="89"/>
      <c r="G957" s="177">
        <f t="shared" si="52"/>
        <v>0</v>
      </c>
    </row>
    <row r="958" spans="1:7">
      <c r="A958" s="103" t="str">
        <f>CONCATENATE(SUBTOTAL(103,$E$10:E958))</f>
        <v>867</v>
      </c>
      <c r="B958" s="174" t="s">
        <v>774</v>
      </c>
      <c r="C958" s="12" t="s">
        <v>174</v>
      </c>
      <c r="D958" s="41" t="s">
        <v>14</v>
      </c>
      <c r="E958" s="153">
        <v>219</v>
      </c>
      <c r="F958" s="89"/>
      <c r="G958" s="177">
        <f t="shared" si="52"/>
        <v>0</v>
      </c>
    </row>
    <row r="959" spans="1:7">
      <c r="A959" s="103" t="str">
        <f>CONCATENATE(SUBTOTAL(103,$E$10:E959))</f>
        <v>868</v>
      </c>
      <c r="B959" s="174" t="s">
        <v>774</v>
      </c>
      <c r="C959" s="12" t="s">
        <v>145</v>
      </c>
      <c r="D959" s="41" t="s">
        <v>14</v>
      </c>
      <c r="E959" s="153">
        <v>265</v>
      </c>
      <c r="F959" s="89"/>
      <c r="G959" s="177">
        <f t="shared" si="52"/>
        <v>0</v>
      </c>
    </row>
    <row r="960" spans="1:7">
      <c r="A960" s="103" t="str">
        <f>CONCATENATE(SUBTOTAL(103,$E$10:E960))</f>
        <v>869</v>
      </c>
      <c r="B960" s="174" t="s">
        <v>774</v>
      </c>
      <c r="C960" s="12" t="s">
        <v>175</v>
      </c>
      <c r="D960" s="41" t="s">
        <v>14</v>
      </c>
      <c r="E960" s="153">
        <v>6</v>
      </c>
      <c r="F960" s="89"/>
      <c r="G960" s="177">
        <f t="shared" si="52"/>
        <v>0</v>
      </c>
    </row>
    <row r="961" spans="1:7">
      <c r="A961" s="103" t="str">
        <f>CONCATENATE(SUBTOTAL(103,$E$10:E961))</f>
        <v>870</v>
      </c>
      <c r="B961" s="174" t="s">
        <v>774</v>
      </c>
      <c r="C961" s="12" t="s">
        <v>176</v>
      </c>
      <c r="D961" s="41" t="s">
        <v>139</v>
      </c>
      <c r="E961" s="153">
        <v>1</v>
      </c>
      <c r="F961" s="89"/>
      <c r="G961" s="177">
        <f t="shared" si="52"/>
        <v>0</v>
      </c>
    </row>
    <row r="962" spans="1:7">
      <c r="A962" s="103" t="str">
        <f>CONCATENATE(SUBTOTAL(103,$E$10:E962))</f>
        <v>871</v>
      </c>
      <c r="B962" s="174" t="s">
        <v>774</v>
      </c>
      <c r="C962" s="12" t="s">
        <v>177</v>
      </c>
      <c r="D962" s="41" t="s">
        <v>139</v>
      </c>
      <c r="E962" s="153">
        <v>1</v>
      </c>
      <c r="F962" s="86"/>
      <c r="G962" s="177">
        <f t="shared" si="52"/>
        <v>0</v>
      </c>
    </row>
    <row r="963" spans="1:7">
      <c r="A963" s="103" t="str">
        <f>CONCATENATE(SUBTOTAL(103,$E$10:E963))</f>
        <v>872</v>
      </c>
      <c r="B963" s="174" t="s">
        <v>774</v>
      </c>
      <c r="C963" s="12" t="s">
        <v>178</v>
      </c>
      <c r="D963" s="41" t="s">
        <v>139</v>
      </c>
      <c r="E963" s="153">
        <v>2</v>
      </c>
      <c r="F963" s="86"/>
      <c r="G963" s="177">
        <f t="shared" si="52"/>
        <v>0</v>
      </c>
    </row>
    <row r="964" spans="1:7">
      <c r="A964" s="103" t="str">
        <f>CONCATENATE(SUBTOTAL(103,$E$10:E964))</f>
        <v>873</v>
      </c>
      <c r="B964" s="174" t="s">
        <v>774</v>
      </c>
      <c r="C964" s="12" t="s">
        <v>970</v>
      </c>
      <c r="D964" s="41" t="s">
        <v>139</v>
      </c>
      <c r="E964" s="153">
        <v>1</v>
      </c>
      <c r="F964" s="86"/>
      <c r="G964" s="177">
        <f t="shared" si="52"/>
        <v>0</v>
      </c>
    </row>
    <row r="965" spans="1:7">
      <c r="A965" s="103" t="str">
        <f>CONCATENATE(SUBTOTAL(103,$E$10:E965))</f>
        <v>874</v>
      </c>
      <c r="B965" s="174" t="s">
        <v>774</v>
      </c>
      <c r="C965" s="12" t="s">
        <v>179</v>
      </c>
      <c r="D965" s="41" t="s">
        <v>139</v>
      </c>
      <c r="E965" s="153">
        <v>1</v>
      </c>
      <c r="F965" s="89"/>
      <c r="G965" s="177">
        <f t="shared" si="52"/>
        <v>0</v>
      </c>
    </row>
    <row r="966" spans="1:7" ht="25.5">
      <c r="A966" s="103" t="str">
        <f>CONCATENATE(SUBTOTAL(103,$E$10:E966))</f>
        <v>875</v>
      </c>
      <c r="B966" s="174" t="s">
        <v>774</v>
      </c>
      <c r="C966" s="12" t="s">
        <v>180</v>
      </c>
      <c r="D966" s="41" t="s">
        <v>504</v>
      </c>
      <c r="E966" s="153">
        <v>2</v>
      </c>
      <c r="F966" s="89"/>
      <c r="G966" s="177">
        <f t="shared" si="52"/>
        <v>0</v>
      </c>
    </row>
    <row r="967" spans="1:7">
      <c r="A967" s="103" t="str">
        <f>CONCATENATE(SUBTOTAL(103,$E$10:E967))</f>
        <v>876</v>
      </c>
      <c r="B967" s="174" t="s">
        <v>774</v>
      </c>
      <c r="C967" s="12" t="s">
        <v>181</v>
      </c>
      <c r="D967" s="41" t="s">
        <v>182</v>
      </c>
      <c r="E967" s="153">
        <v>1</v>
      </c>
      <c r="F967" s="89"/>
      <c r="G967" s="177">
        <f t="shared" si="52"/>
        <v>0</v>
      </c>
    </row>
    <row r="968" spans="1:7" ht="25.5">
      <c r="A968" s="103" t="str">
        <f>CONCATENATE(SUBTOTAL(103,$E$10:E968))</f>
        <v>877</v>
      </c>
      <c r="B968" s="174" t="s">
        <v>774</v>
      </c>
      <c r="C968" s="12" t="s">
        <v>183</v>
      </c>
      <c r="D968" s="41" t="s">
        <v>182</v>
      </c>
      <c r="E968" s="153">
        <v>29</v>
      </c>
      <c r="F968" s="89"/>
      <c r="G968" s="177">
        <f t="shared" si="52"/>
        <v>0</v>
      </c>
    </row>
    <row r="969" spans="1:7" ht="25.5">
      <c r="A969" s="103" t="str">
        <f>CONCATENATE(SUBTOTAL(103,$E$10:E969))</f>
        <v>878</v>
      </c>
      <c r="B969" s="174" t="s">
        <v>774</v>
      </c>
      <c r="C969" s="12" t="s">
        <v>184</v>
      </c>
      <c r="D969" s="41" t="s">
        <v>185</v>
      </c>
      <c r="E969" s="153">
        <v>2</v>
      </c>
      <c r="F969" s="89"/>
      <c r="G969" s="177">
        <f t="shared" si="52"/>
        <v>0</v>
      </c>
    </row>
    <row r="970" spans="1:7" ht="25.5">
      <c r="A970" s="103" t="str">
        <f>CONCATENATE(SUBTOTAL(103,$E$10:E970))</f>
        <v>879</v>
      </c>
      <c r="B970" s="174" t="s">
        <v>774</v>
      </c>
      <c r="C970" s="12" t="s">
        <v>186</v>
      </c>
      <c r="D970" s="41" t="s">
        <v>185</v>
      </c>
      <c r="E970" s="153">
        <v>22</v>
      </c>
      <c r="F970" s="89"/>
      <c r="G970" s="177">
        <f t="shared" si="52"/>
        <v>0</v>
      </c>
    </row>
    <row r="971" spans="1:7">
      <c r="A971" s="103" t="str">
        <f>CONCATENATE(SUBTOTAL(103,$E$10:E971))</f>
        <v>880</v>
      </c>
      <c r="B971" s="174" t="s">
        <v>774</v>
      </c>
      <c r="C971" s="12" t="s">
        <v>187</v>
      </c>
      <c r="D971" s="41" t="s">
        <v>14</v>
      </c>
      <c r="E971" s="153">
        <v>364.6</v>
      </c>
      <c r="F971" s="86"/>
      <c r="G971" s="177">
        <f t="shared" si="52"/>
        <v>0</v>
      </c>
    </row>
    <row r="972" spans="1:7">
      <c r="A972" s="103" t="str">
        <f>CONCATENATE(SUBTOTAL(103,$E$10:E972))</f>
        <v>881</v>
      </c>
      <c r="B972" s="174" t="s">
        <v>774</v>
      </c>
      <c r="C972" s="12" t="s">
        <v>188</v>
      </c>
      <c r="D972" s="41" t="s">
        <v>971</v>
      </c>
      <c r="E972" s="153">
        <v>44</v>
      </c>
      <c r="F972" s="89"/>
      <c r="G972" s="177">
        <f t="shared" si="52"/>
        <v>0</v>
      </c>
    </row>
    <row r="973" spans="1:7">
      <c r="A973" s="103" t="str">
        <f>CONCATENATE(SUBTOTAL(103,$E$10:E973))</f>
        <v>882</v>
      </c>
      <c r="B973" s="174" t="s">
        <v>774</v>
      </c>
      <c r="C973" s="12" t="s">
        <v>189</v>
      </c>
      <c r="D973" s="41" t="s">
        <v>14</v>
      </c>
      <c r="E973" s="153">
        <v>1</v>
      </c>
      <c r="F973" s="89"/>
      <c r="G973" s="177">
        <f t="shared" si="52"/>
        <v>0</v>
      </c>
    </row>
    <row r="974" spans="1:7">
      <c r="A974" s="103" t="str">
        <f>CONCATENATE(SUBTOTAL(103,$E$10:E974))</f>
        <v>883</v>
      </c>
      <c r="B974" s="174" t="s">
        <v>774</v>
      </c>
      <c r="C974" s="12" t="s">
        <v>190</v>
      </c>
      <c r="D974" s="41" t="s">
        <v>14</v>
      </c>
      <c r="E974" s="153">
        <v>102</v>
      </c>
      <c r="F974" s="89"/>
      <c r="G974" s="177">
        <f t="shared" si="52"/>
        <v>0</v>
      </c>
    </row>
    <row r="975" spans="1:7">
      <c r="A975" s="103" t="str">
        <f>CONCATENATE(SUBTOTAL(103,$E$10:E975))</f>
        <v>884</v>
      </c>
      <c r="B975" s="174" t="s">
        <v>774</v>
      </c>
      <c r="C975" s="12" t="s">
        <v>191</v>
      </c>
      <c r="D975" s="41" t="s">
        <v>14</v>
      </c>
      <c r="E975" s="153">
        <v>105</v>
      </c>
      <c r="F975" s="89"/>
      <c r="G975" s="177">
        <f t="shared" si="52"/>
        <v>0</v>
      </c>
    </row>
    <row r="976" spans="1:7" ht="15.75">
      <c r="A976" s="103"/>
      <c r="B976" s="237"/>
      <c r="C976" s="99" t="s">
        <v>146</v>
      </c>
      <c r="D976" s="111"/>
      <c r="E976" s="153"/>
      <c r="F976" s="86"/>
      <c r="G976" s="57"/>
    </row>
    <row r="977" spans="1:7">
      <c r="A977" s="103" t="str">
        <f>CONCATENATE(SUBTOTAL(103,$E$10:E977))</f>
        <v>885</v>
      </c>
      <c r="B977" s="174" t="s">
        <v>774</v>
      </c>
      <c r="C977" s="12" t="s">
        <v>147</v>
      </c>
      <c r="D977" s="41" t="s">
        <v>139</v>
      </c>
      <c r="E977" s="153">
        <v>1</v>
      </c>
      <c r="F977" s="89"/>
      <c r="G977" s="177">
        <f t="shared" ref="G977:G981" si="53">E977*F977</f>
        <v>0</v>
      </c>
    </row>
    <row r="978" spans="1:7">
      <c r="A978" s="103" t="str">
        <f>CONCATENATE(SUBTOTAL(103,$E$10:E978))</f>
        <v>886</v>
      </c>
      <c r="B978" s="174" t="s">
        <v>774</v>
      </c>
      <c r="C978" s="12" t="s">
        <v>148</v>
      </c>
      <c r="D978" s="41" t="s">
        <v>964</v>
      </c>
      <c r="E978" s="153">
        <v>1</v>
      </c>
      <c r="F978" s="89"/>
      <c r="G978" s="177">
        <f t="shared" si="53"/>
        <v>0</v>
      </c>
    </row>
    <row r="979" spans="1:7">
      <c r="A979" s="103" t="str">
        <f>CONCATENATE(SUBTOTAL(103,$E$10:E979))</f>
        <v>887</v>
      </c>
      <c r="B979" s="174" t="s">
        <v>774</v>
      </c>
      <c r="C979" s="12" t="s">
        <v>149</v>
      </c>
      <c r="D979" s="41" t="s">
        <v>964</v>
      </c>
      <c r="E979" s="153">
        <v>1</v>
      </c>
      <c r="F979" s="89"/>
      <c r="G979" s="177">
        <f t="shared" si="53"/>
        <v>0</v>
      </c>
    </row>
    <row r="980" spans="1:7" ht="25.5">
      <c r="A980" s="103" t="str">
        <f>CONCATENATE(SUBTOTAL(103,$E$10:E980))</f>
        <v>888</v>
      </c>
      <c r="B980" s="174" t="s">
        <v>774</v>
      </c>
      <c r="C980" s="12" t="s">
        <v>150</v>
      </c>
      <c r="D980" s="41" t="s">
        <v>964</v>
      </c>
      <c r="E980" s="153">
        <v>1</v>
      </c>
      <c r="F980" s="86"/>
      <c r="G980" s="177">
        <f t="shared" si="53"/>
        <v>0</v>
      </c>
    </row>
    <row r="981" spans="1:7">
      <c r="A981" s="103" t="str">
        <f>CONCATENATE(SUBTOTAL(103,$E$10:E981))</f>
        <v>889</v>
      </c>
      <c r="B981" s="174" t="s">
        <v>774</v>
      </c>
      <c r="C981" s="12" t="s">
        <v>151</v>
      </c>
      <c r="D981" s="41" t="s">
        <v>139</v>
      </c>
      <c r="E981" s="153">
        <v>1</v>
      </c>
      <c r="F981" s="86"/>
      <c r="G981" s="177">
        <f t="shared" si="53"/>
        <v>0</v>
      </c>
    </row>
    <row r="982" spans="1:7" ht="15.75">
      <c r="A982" s="257" t="s">
        <v>665</v>
      </c>
      <c r="B982" s="258"/>
      <c r="C982" s="258"/>
      <c r="D982" s="258"/>
      <c r="E982" s="258"/>
      <c r="F982" s="258"/>
      <c r="G982" s="259"/>
    </row>
    <row r="983" spans="1:7" ht="15.75">
      <c r="A983" s="103"/>
      <c r="B983" s="174"/>
      <c r="C983" s="99" t="s">
        <v>213</v>
      </c>
      <c r="D983" s="103"/>
      <c r="E983" s="151"/>
      <c r="F983" s="89"/>
      <c r="G983" s="57"/>
    </row>
    <row r="984" spans="1:7" ht="25.5">
      <c r="A984" s="103" t="str">
        <f>CONCATENATE(SUBTOTAL(103,$E$10:E984))</f>
        <v>890</v>
      </c>
      <c r="B984" s="174" t="s">
        <v>773</v>
      </c>
      <c r="C984" s="12" t="s">
        <v>796</v>
      </c>
      <c r="D984" s="103" t="s">
        <v>14</v>
      </c>
      <c r="E984" s="151">
        <v>160.19999999999999</v>
      </c>
      <c r="F984" s="89"/>
      <c r="G984" s="177">
        <f t="shared" ref="G984:G991" si="54">E984*F984</f>
        <v>0</v>
      </c>
    </row>
    <row r="985" spans="1:7" ht="25.5">
      <c r="A985" s="103" t="str">
        <f>CONCATENATE(SUBTOTAL(103,$E$10:E985))</f>
        <v>891</v>
      </c>
      <c r="B985" s="174" t="s">
        <v>773</v>
      </c>
      <c r="C985" s="12" t="s">
        <v>797</v>
      </c>
      <c r="D985" s="103" t="s">
        <v>14</v>
      </c>
      <c r="E985" s="151">
        <v>160.19999999999999</v>
      </c>
      <c r="F985" s="89"/>
      <c r="G985" s="177">
        <f t="shared" si="54"/>
        <v>0</v>
      </c>
    </row>
    <row r="986" spans="1:7">
      <c r="A986" s="103" t="str">
        <f>CONCATENATE(SUBTOTAL(103,$E$10:E986))</f>
        <v>892</v>
      </c>
      <c r="B986" s="174" t="s">
        <v>773</v>
      </c>
      <c r="C986" s="12" t="s">
        <v>798</v>
      </c>
      <c r="D986" s="103" t="s">
        <v>139</v>
      </c>
      <c r="E986" s="151">
        <v>4</v>
      </c>
      <c r="F986" s="89"/>
      <c r="G986" s="177">
        <f t="shared" si="54"/>
        <v>0</v>
      </c>
    </row>
    <row r="987" spans="1:7" ht="25.5">
      <c r="A987" s="103" t="str">
        <f>CONCATENATE(SUBTOTAL(103,$E$10:E987))</f>
        <v>893</v>
      </c>
      <c r="B987" s="174" t="s">
        <v>773</v>
      </c>
      <c r="C987" s="12" t="s">
        <v>799</v>
      </c>
      <c r="D987" s="103" t="s">
        <v>80</v>
      </c>
      <c r="E987" s="151">
        <v>1</v>
      </c>
      <c r="F987" s="89"/>
      <c r="G987" s="177">
        <f t="shared" si="54"/>
        <v>0</v>
      </c>
    </row>
    <row r="988" spans="1:7" ht="25.5">
      <c r="A988" s="103" t="str">
        <f>CONCATENATE(SUBTOTAL(103,$E$10:E988))</f>
        <v>894</v>
      </c>
      <c r="B988" s="174" t="s">
        <v>773</v>
      </c>
      <c r="C988" s="12" t="s">
        <v>856</v>
      </c>
      <c r="D988" s="103" t="s">
        <v>80</v>
      </c>
      <c r="E988" s="151">
        <v>1</v>
      </c>
      <c r="F988" s="89"/>
      <c r="G988" s="177">
        <f t="shared" si="54"/>
        <v>0</v>
      </c>
    </row>
    <row r="989" spans="1:7">
      <c r="A989" s="103" t="str">
        <f>CONCATENATE(SUBTOTAL(103,$E$10:E989))</f>
        <v>895</v>
      </c>
      <c r="B989" s="174" t="s">
        <v>773</v>
      </c>
      <c r="C989" s="12" t="s">
        <v>800</v>
      </c>
      <c r="D989" s="103" t="s">
        <v>139</v>
      </c>
      <c r="E989" s="151">
        <v>10</v>
      </c>
      <c r="F989" s="89"/>
      <c r="G989" s="177">
        <f t="shared" si="54"/>
        <v>0</v>
      </c>
    </row>
    <row r="990" spans="1:7">
      <c r="A990" s="103" t="str">
        <f>CONCATENATE(SUBTOTAL(103,$E$10:E990))</f>
        <v>896</v>
      </c>
      <c r="B990" s="174" t="s">
        <v>773</v>
      </c>
      <c r="C990" s="12" t="s">
        <v>801</v>
      </c>
      <c r="D990" s="103" t="s">
        <v>80</v>
      </c>
      <c r="E990" s="151">
        <v>2</v>
      </c>
      <c r="F990" s="89"/>
      <c r="G990" s="177">
        <f t="shared" si="54"/>
        <v>0</v>
      </c>
    </row>
    <row r="991" spans="1:7">
      <c r="A991" s="103" t="str">
        <f>CONCATENATE(SUBTOTAL(103,$E$10:E991))</f>
        <v>897</v>
      </c>
      <c r="B991" s="174" t="s">
        <v>773</v>
      </c>
      <c r="C991" s="12" t="s">
        <v>800</v>
      </c>
      <c r="D991" s="103" t="s">
        <v>139</v>
      </c>
      <c r="E991" s="151">
        <v>10</v>
      </c>
      <c r="F991" s="89"/>
      <c r="G991" s="177">
        <f t="shared" si="54"/>
        <v>0</v>
      </c>
    </row>
    <row r="992" spans="1:7" ht="15.75">
      <c r="A992" s="103"/>
      <c r="B992" s="174"/>
      <c r="C992" s="99" t="s">
        <v>505</v>
      </c>
      <c r="D992" s="103"/>
      <c r="E992" s="151"/>
      <c r="F992" s="89"/>
      <c r="G992" s="57"/>
    </row>
    <row r="993" spans="1:7" ht="25.5">
      <c r="A993" s="103" t="str">
        <f>CONCATENATE(SUBTOTAL(103,$E$10:E993))</f>
        <v>898</v>
      </c>
      <c r="B993" s="174" t="s">
        <v>773</v>
      </c>
      <c r="C993" s="12" t="s">
        <v>802</v>
      </c>
      <c r="D993" s="103" t="s">
        <v>14</v>
      </c>
      <c r="E993" s="151">
        <v>146.19999999999999</v>
      </c>
      <c r="F993" s="89"/>
      <c r="G993" s="177">
        <f t="shared" ref="G993:G1002" si="55">E993*F993</f>
        <v>0</v>
      </c>
    </row>
    <row r="994" spans="1:7" ht="25.5">
      <c r="A994" s="103" t="str">
        <f>CONCATENATE(SUBTOTAL(103,$E$10:E994))</f>
        <v>899</v>
      </c>
      <c r="B994" s="174" t="s">
        <v>773</v>
      </c>
      <c r="C994" s="12" t="s">
        <v>872</v>
      </c>
      <c r="D994" s="103" t="s">
        <v>14</v>
      </c>
      <c r="E994" s="151">
        <v>34.799999999999997</v>
      </c>
      <c r="F994" s="89"/>
      <c r="G994" s="177">
        <f t="shared" si="55"/>
        <v>0</v>
      </c>
    </row>
    <row r="995" spans="1:7" ht="25.5">
      <c r="A995" s="103" t="str">
        <f>CONCATENATE(SUBTOTAL(103,$E$10:E995))</f>
        <v>900</v>
      </c>
      <c r="B995" s="174" t="s">
        <v>773</v>
      </c>
      <c r="C995" s="12" t="s">
        <v>857</v>
      </c>
      <c r="D995" s="103" t="s">
        <v>139</v>
      </c>
      <c r="E995" s="151">
        <v>2</v>
      </c>
      <c r="F995" s="89"/>
      <c r="G995" s="177">
        <f t="shared" si="55"/>
        <v>0</v>
      </c>
    </row>
    <row r="996" spans="1:7">
      <c r="A996" s="103" t="str">
        <f>CONCATENATE(SUBTOTAL(103,$E$10:E996))</f>
        <v>901</v>
      </c>
      <c r="B996" s="174" t="s">
        <v>773</v>
      </c>
      <c r="C996" s="12" t="s">
        <v>858</v>
      </c>
      <c r="D996" s="103" t="s">
        <v>139</v>
      </c>
      <c r="E996" s="151">
        <v>2</v>
      </c>
      <c r="F996" s="89"/>
      <c r="G996" s="177">
        <f t="shared" si="55"/>
        <v>0</v>
      </c>
    </row>
    <row r="997" spans="1:7" ht="25.5">
      <c r="A997" s="103" t="str">
        <f>CONCATENATE(SUBTOTAL(103,$E$10:E997))</f>
        <v>902</v>
      </c>
      <c r="B997" s="174" t="s">
        <v>773</v>
      </c>
      <c r="C997" s="12" t="s">
        <v>859</v>
      </c>
      <c r="D997" s="103" t="s">
        <v>80</v>
      </c>
      <c r="E997" s="151">
        <v>2</v>
      </c>
      <c r="F997" s="89"/>
      <c r="G997" s="177">
        <f t="shared" si="55"/>
        <v>0</v>
      </c>
    </row>
    <row r="998" spans="1:7" ht="25.5">
      <c r="A998" s="103" t="str">
        <f>CONCATENATE(SUBTOTAL(103,$E$10:E998))</f>
        <v>903</v>
      </c>
      <c r="B998" s="174" t="s">
        <v>773</v>
      </c>
      <c r="C998" s="12" t="s">
        <v>860</v>
      </c>
      <c r="D998" s="103" t="s">
        <v>139</v>
      </c>
      <c r="E998" s="151">
        <v>2</v>
      </c>
      <c r="F998" s="89"/>
      <c r="G998" s="177">
        <f t="shared" si="55"/>
        <v>0</v>
      </c>
    </row>
    <row r="999" spans="1:7">
      <c r="A999" s="103" t="str">
        <f>CONCATENATE(SUBTOTAL(103,$E$10:E999))</f>
        <v>904</v>
      </c>
      <c r="B999" s="174" t="s">
        <v>773</v>
      </c>
      <c r="C999" s="12" t="s">
        <v>861</v>
      </c>
      <c r="D999" s="103" t="s">
        <v>80</v>
      </c>
      <c r="E999" s="151">
        <v>14</v>
      </c>
      <c r="F999" s="89"/>
      <c r="G999" s="177">
        <f t="shared" si="55"/>
        <v>0</v>
      </c>
    </row>
    <row r="1000" spans="1:7" ht="25.5">
      <c r="A1000" s="103" t="str">
        <f>CONCATENATE(SUBTOTAL(103,$E$10:E1000))</f>
        <v>905</v>
      </c>
      <c r="B1000" s="174" t="s">
        <v>773</v>
      </c>
      <c r="C1000" s="12" t="s">
        <v>862</v>
      </c>
      <c r="D1000" s="103" t="s">
        <v>80</v>
      </c>
      <c r="E1000" s="151">
        <v>8</v>
      </c>
      <c r="F1000" s="89"/>
      <c r="G1000" s="177">
        <f t="shared" si="55"/>
        <v>0</v>
      </c>
    </row>
    <row r="1001" spans="1:7">
      <c r="A1001" s="103" t="str">
        <f>CONCATENATE(SUBTOTAL(103,$E$10:E1001))</f>
        <v>906</v>
      </c>
      <c r="B1001" s="174" t="s">
        <v>773</v>
      </c>
      <c r="C1001" s="12" t="s">
        <v>506</v>
      </c>
      <c r="D1001" s="103" t="s">
        <v>80</v>
      </c>
      <c r="E1001" s="151">
        <v>1</v>
      </c>
      <c r="F1001" s="89"/>
      <c r="G1001" s="177">
        <f t="shared" si="55"/>
        <v>0</v>
      </c>
    </row>
    <row r="1002" spans="1:7">
      <c r="A1002" s="103" t="str">
        <f>CONCATENATE(SUBTOTAL(103,$E$10:E1002))</f>
        <v>907</v>
      </c>
      <c r="B1002" s="174" t="s">
        <v>773</v>
      </c>
      <c r="C1002" s="12" t="s">
        <v>507</v>
      </c>
      <c r="D1002" s="103" t="s">
        <v>80</v>
      </c>
      <c r="E1002" s="151">
        <v>4</v>
      </c>
      <c r="F1002" s="89"/>
      <c r="G1002" s="177">
        <f t="shared" si="55"/>
        <v>0</v>
      </c>
    </row>
    <row r="1003" spans="1:7" ht="15.75">
      <c r="A1003" s="103"/>
      <c r="B1003" s="174"/>
      <c r="C1003" s="99" t="s">
        <v>508</v>
      </c>
      <c r="D1003" s="103"/>
      <c r="E1003" s="151"/>
      <c r="F1003" s="89"/>
      <c r="G1003" s="57"/>
    </row>
    <row r="1004" spans="1:7">
      <c r="A1004" s="103" t="str">
        <f>CONCATENATE(SUBTOTAL(103,$E$10:E1004))</f>
        <v>908</v>
      </c>
      <c r="B1004" s="174" t="s">
        <v>773</v>
      </c>
      <c r="C1004" s="12" t="s">
        <v>509</v>
      </c>
      <c r="D1004" s="103" t="s">
        <v>139</v>
      </c>
      <c r="E1004" s="151">
        <v>4</v>
      </c>
      <c r="F1004" s="89"/>
      <c r="G1004" s="177">
        <f t="shared" ref="G1004" si="56">E1004*F1004</f>
        <v>0</v>
      </c>
    </row>
    <row r="1005" spans="1:7" ht="25.5">
      <c r="A1005" s="103" t="str">
        <f>CONCATENATE(SUBTOTAL(103,$E$10:E1005))</f>
        <v>909</v>
      </c>
      <c r="B1005" s="174" t="s">
        <v>773</v>
      </c>
      <c r="C1005" s="12" t="s">
        <v>863</v>
      </c>
      <c r="D1005" s="103" t="s">
        <v>139</v>
      </c>
      <c r="E1005" s="151">
        <v>2</v>
      </c>
      <c r="F1005" s="89"/>
      <c r="G1005" s="177">
        <v>0</v>
      </c>
    </row>
    <row r="1006" spans="1:7" ht="15.75">
      <c r="A1006" s="103"/>
      <c r="B1006" s="174"/>
      <c r="C1006" s="99" t="s">
        <v>510</v>
      </c>
      <c r="D1006" s="103"/>
      <c r="E1006" s="151"/>
      <c r="F1006" s="89"/>
      <c r="G1006" s="57"/>
    </row>
    <row r="1007" spans="1:7">
      <c r="A1007" s="103" t="str">
        <f>CONCATENATE(SUBTOTAL(103,$E$10:E1007))</f>
        <v>910</v>
      </c>
      <c r="B1007" s="174" t="s">
        <v>773</v>
      </c>
      <c r="C1007" s="12" t="s">
        <v>511</v>
      </c>
      <c r="D1007" s="103" t="s">
        <v>80</v>
      </c>
      <c r="E1007" s="151">
        <v>1</v>
      </c>
      <c r="F1007" s="89"/>
      <c r="G1007" s="177">
        <f t="shared" ref="G1007:G1011" si="57">E1007*F1007</f>
        <v>0</v>
      </c>
    </row>
    <row r="1008" spans="1:7">
      <c r="A1008" s="103" t="str">
        <f>CONCATENATE(SUBTOTAL(103,$E$10:E1008))</f>
        <v>911</v>
      </c>
      <c r="B1008" s="174" t="s">
        <v>773</v>
      </c>
      <c r="C1008" s="12" t="s">
        <v>512</v>
      </c>
      <c r="D1008" s="103" t="s">
        <v>80</v>
      </c>
      <c r="E1008" s="151">
        <v>1</v>
      </c>
      <c r="F1008" s="89"/>
      <c r="G1008" s="177">
        <f t="shared" si="57"/>
        <v>0</v>
      </c>
    </row>
    <row r="1009" spans="1:7">
      <c r="A1009" s="103" t="str">
        <f>CONCATENATE(SUBTOTAL(103,$E$10:E1009))</f>
        <v>912</v>
      </c>
      <c r="B1009" s="174" t="s">
        <v>773</v>
      </c>
      <c r="C1009" s="12" t="s">
        <v>513</v>
      </c>
      <c r="D1009" s="103" t="s">
        <v>596</v>
      </c>
      <c r="E1009" s="151">
        <v>180</v>
      </c>
      <c r="F1009" s="89"/>
      <c r="G1009" s="177">
        <f t="shared" si="57"/>
        <v>0</v>
      </c>
    </row>
    <row r="1010" spans="1:7">
      <c r="A1010" s="103" t="str">
        <f>CONCATENATE(SUBTOTAL(103,$E$10:E1010))</f>
        <v>913</v>
      </c>
      <c r="B1010" s="174" t="s">
        <v>773</v>
      </c>
      <c r="C1010" s="12" t="s">
        <v>864</v>
      </c>
      <c r="D1010" s="103" t="s">
        <v>80</v>
      </c>
      <c r="E1010" s="151">
        <v>1</v>
      </c>
      <c r="F1010" s="89"/>
      <c r="G1010" s="177">
        <f t="shared" si="57"/>
        <v>0</v>
      </c>
    </row>
    <row r="1011" spans="1:7">
      <c r="A1011" s="103" t="str">
        <f>CONCATENATE(SUBTOTAL(103,$E$10:E1011))</f>
        <v>914</v>
      </c>
      <c r="B1011" s="174" t="s">
        <v>773</v>
      </c>
      <c r="C1011" s="12" t="s">
        <v>514</v>
      </c>
      <c r="D1011" s="103" t="s">
        <v>14</v>
      </c>
      <c r="E1011" s="151">
        <v>20</v>
      </c>
      <c r="F1011" s="89"/>
      <c r="G1011" s="177">
        <f t="shared" si="57"/>
        <v>0</v>
      </c>
    </row>
    <row r="1012" spans="1:7" ht="15.75">
      <c r="A1012" s="103"/>
      <c r="B1012" s="174"/>
      <c r="C1012" s="99" t="s">
        <v>515</v>
      </c>
      <c r="D1012" s="103"/>
      <c r="E1012" s="151"/>
      <c r="F1012" s="89"/>
      <c r="G1012" s="57"/>
    </row>
    <row r="1013" spans="1:7">
      <c r="A1013" s="103" t="str">
        <f>CONCATENATE(SUBTOTAL(103,$E$10:E1013))</f>
        <v>915</v>
      </c>
      <c r="B1013" s="174" t="s">
        <v>773</v>
      </c>
      <c r="C1013" s="12" t="s">
        <v>803</v>
      </c>
      <c r="D1013" s="103" t="s">
        <v>804</v>
      </c>
      <c r="E1013" s="151">
        <v>574.6</v>
      </c>
      <c r="F1013" s="89"/>
      <c r="G1013" s="177">
        <f t="shared" ref="G1013:G1023" si="58">E1013*F1013</f>
        <v>0</v>
      </c>
    </row>
    <row r="1014" spans="1:7">
      <c r="A1014" s="103" t="str">
        <f>CONCATENATE(SUBTOTAL(103,$E$10:E1014))</f>
        <v>916</v>
      </c>
      <c r="B1014" s="174" t="s">
        <v>773</v>
      </c>
      <c r="C1014" s="12" t="s">
        <v>516</v>
      </c>
      <c r="D1014" s="103" t="s">
        <v>804</v>
      </c>
      <c r="E1014" s="151">
        <v>37</v>
      </c>
      <c r="F1014" s="89"/>
      <c r="G1014" s="177">
        <f t="shared" si="58"/>
        <v>0</v>
      </c>
    </row>
    <row r="1015" spans="1:7">
      <c r="A1015" s="103" t="str">
        <f>CONCATENATE(SUBTOTAL(103,$E$10:E1015))</f>
        <v>917</v>
      </c>
      <c r="B1015" s="174" t="s">
        <v>773</v>
      </c>
      <c r="C1015" s="12" t="s">
        <v>517</v>
      </c>
      <c r="D1015" s="103" t="s">
        <v>804</v>
      </c>
      <c r="E1015" s="151">
        <v>44.6</v>
      </c>
      <c r="F1015" s="89"/>
      <c r="G1015" s="177">
        <f t="shared" si="58"/>
        <v>0</v>
      </c>
    </row>
    <row r="1016" spans="1:7" ht="25.5">
      <c r="A1016" s="103" t="str">
        <f>CONCATENATE(SUBTOTAL(103,$E$10:E1016))</f>
        <v>918</v>
      </c>
      <c r="B1016" s="174" t="s">
        <v>773</v>
      </c>
      <c r="C1016" s="12" t="s">
        <v>518</v>
      </c>
      <c r="D1016" s="103" t="s">
        <v>804</v>
      </c>
      <c r="E1016" s="151">
        <v>192.6</v>
      </c>
      <c r="F1016" s="89"/>
      <c r="G1016" s="177">
        <f t="shared" si="58"/>
        <v>0</v>
      </c>
    </row>
    <row r="1017" spans="1:7" ht="25.5">
      <c r="A1017" s="103" t="str">
        <f>CONCATENATE(SUBTOTAL(103,$E$10:E1017))</f>
        <v>919</v>
      </c>
      <c r="B1017" s="174" t="s">
        <v>773</v>
      </c>
      <c r="C1017" s="12" t="s">
        <v>519</v>
      </c>
      <c r="D1017" s="103" t="s">
        <v>804</v>
      </c>
      <c r="E1017" s="151">
        <v>374.4</v>
      </c>
      <c r="F1017" s="89"/>
      <c r="G1017" s="177">
        <f t="shared" si="58"/>
        <v>0</v>
      </c>
    </row>
    <row r="1018" spans="1:7">
      <c r="A1018" s="103" t="str">
        <f>CONCATENATE(SUBTOTAL(103,$E$10:E1018))</f>
        <v>920</v>
      </c>
      <c r="B1018" s="174" t="s">
        <v>773</v>
      </c>
      <c r="C1018" s="12" t="s">
        <v>520</v>
      </c>
      <c r="D1018" s="103" t="s">
        <v>596</v>
      </c>
      <c r="E1018" s="151">
        <v>121.3</v>
      </c>
      <c r="F1018" s="89"/>
      <c r="G1018" s="177">
        <f t="shared" si="58"/>
        <v>0</v>
      </c>
    </row>
    <row r="1019" spans="1:7">
      <c r="A1019" s="103" t="str">
        <f>CONCATENATE(SUBTOTAL(103,$E$10:E1019))</f>
        <v>921</v>
      </c>
      <c r="B1019" s="174" t="s">
        <v>773</v>
      </c>
      <c r="C1019" s="12" t="s">
        <v>865</v>
      </c>
      <c r="D1019" s="103" t="s">
        <v>596</v>
      </c>
      <c r="E1019" s="151">
        <v>23.4</v>
      </c>
      <c r="F1019" s="89"/>
      <c r="G1019" s="177">
        <f t="shared" si="58"/>
        <v>0</v>
      </c>
    </row>
    <row r="1020" spans="1:7" ht="25.5">
      <c r="A1020" s="103" t="str">
        <f>CONCATENATE(SUBTOTAL(103,$E$10:E1020))</f>
        <v>922</v>
      </c>
      <c r="B1020" s="174" t="s">
        <v>773</v>
      </c>
      <c r="C1020" s="12" t="s">
        <v>866</v>
      </c>
      <c r="D1020" s="103" t="s">
        <v>596</v>
      </c>
      <c r="E1020" s="151">
        <v>155</v>
      </c>
      <c r="F1020" s="89"/>
      <c r="G1020" s="177">
        <f t="shared" si="58"/>
        <v>0</v>
      </c>
    </row>
    <row r="1021" spans="1:7" ht="25.5">
      <c r="A1021" s="103" t="str">
        <f>CONCATENATE(SUBTOTAL(103,$E$10:E1021))</f>
        <v>923</v>
      </c>
      <c r="B1021" s="174" t="s">
        <v>773</v>
      </c>
      <c r="C1021" s="12" t="s">
        <v>867</v>
      </c>
      <c r="D1021" s="103" t="s">
        <v>596</v>
      </c>
      <c r="E1021" s="151">
        <v>79.900000000000006</v>
      </c>
      <c r="F1021" s="89"/>
      <c r="G1021" s="177">
        <f t="shared" si="58"/>
        <v>0</v>
      </c>
    </row>
    <row r="1022" spans="1:7">
      <c r="A1022" s="103" t="str">
        <f>CONCATENATE(SUBTOTAL(103,$E$10:E1022))</f>
        <v>924</v>
      </c>
      <c r="B1022" s="174" t="s">
        <v>773</v>
      </c>
      <c r="C1022" s="12" t="s">
        <v>868</v>
      </c>
      <c r="D1022" s="103" t="s">
        <v>14</v>
      </c>
      <c r="E1022" s="151">
        <v>9</v>
      </c>
      <c r="F1022" s="89"/>
      <c r="G1022" s="177">
        <f t="shared" si="58"/>
        <v>0</v>
      </c>
    </row>
    <row r="1023" spans="1:7">
      <c r="A1023" s="103" t="str">
        <f>CONCATENATE(SUBTOTAL(103,$E$10:E1023))</f>
        <v>925</v>
      </c>
      <c r="B1023" s="174" t="s">
        <v>773</v>
      </c>
      <c r="C1023" s="12" t="s">
        <v>869</v>
      </c>
      <c r="D1023" s="103" t="s">
        <v>14</v>
      </c>
      <c r="E1023" s="151">
        <v>20</v>
      </c>
      <c r="F1023" s="89"/>
      <c r="G1023" s="177">
        <f t="shared" si="58"/>
        <v>0</v>
      </c>
    </row>
    <row r="1024" spans="1:7" ht="15.75">
      <c r="A1024" s="103"/>
      <c r="B1024" s="174"/>
      <c r="C1024" s="99" t="s">
        <v>805</v>
      </c>
      <c r="D1024" s="103"/>
      <c r="E1024" s="151"/>
      <c r="F1024" s="89"/>
      <c r="G1024" s="57"/>
    </row>
    <row r="1025" spans="1:7">
      <c r="A1025" s="103" t="str">
        <f>CONCATENATE(SUBTOTAL(103,$E$10:E1025))</f>
        <v>926</v>
      </c>
      <c r="B1025" s="174" t="s">
        <v>773</v>
      </c>
      <c r="C1025" s="12" t="s">
        <v>870</v>
      </c>
      <c r="D1025" s="103" t="s">
        <v>14</v>
      </c>
      <c r="E1025" s="151">
        <v>146.19999999999999</v>
      </c>
      <c r="F1025" s="89"/>
      <c r="G1025" s="177">
        <f t="shared" ref="G1025:G1036" si="59">E1025*F1025</f>
        <v>0</v>
      </c>
    </row>
    <row r="1026" spans="1:7">
      <c r="A1026" s="103" t="str">
        <f>CONCATENATE(SUBTOTAL(103,$E$10:E1026))</f>
        <v>927</v>
      </c>
      <c r="B1026" s="174" t="s">
        <v>773</v>
      </c>
      <c r="C1026" s="12" t="s">
        <v>871</v>
      </c>
      <c r="D1026" s="103" t="s">
        <v>14</v>
      </c>
      <c r="E1026" s="151">
        <v>34.799999999999997</v>
      </c>
      <c r="F1026" s="89"/>
      <c r="G1026" s="177">
        <f t="shared" si="59"/>
        <v>0</v>
      </c>
    </row>
    <row r="1027" spans="1:7" ht="25.5">
      <c r="A1027" s="103" t="str">
        <f>CONCATENATE(SUBTOTAL(103,$E$10:E1027))</f>
        <v>928</v>
      </c>
      <c r="B1027" s="174" t="s">
        <v>773</v>
      </c>
      <c r="C1027" s="12" t="s">
        <v>873</v>
      </c>
      <c r="D1027" s="103" t="s">
        <v>139</v>
      </c>
      <c r="E1027" s="151">
        <v>2</v>
      </c>
      <c r="F1027" s="89"/>
      <c r="G1027" s="177">
        <f t="shared" si="59"/>
        <v>0</v>
      </c>
    </row>
    <row r="1028" spans="1:7">
      <c r="A1028" s="103" t="str">
        <f>CONCATENATE(SUBTOTAL(103,$E$10:E1028))</f>
        <v>929</v>
      </c>
      <c r="B1028" s="174" t="s">
        <v>773</v>
      </c>
      <c r="C1028" s="12" t="s">
        <v>874</v>
      </c>
      <c r="D1028" s="103" t="s">
        <v>139</v>
      </c>
      <c r="E1028" s="151">
        <v>2</v>
      </c>
      <c r="F1028" s="89"/>
      <c r="G1028" s="177">
        <f t="shared" si="59"/>
        <v>0</v>
      </c>
    </row>
    <row r="1029" spans="1:7" ht="25.5">
      <c r="A1029" s="103" t="str">
        <f>CONCATENATE(SUBTOTAL(103,$E$10:E1029))</f>
        <v>930</v>
      </c>
      <c r="B1029" s="174" t="s">
        <v>773</v>
      </c>
      <c r="C1029" s="12" t="s">
        <v>875</v>
      </c>
      <c r="D1029" s="103" t="s">
        <v>80</v>
      </c>
      <c r="E1029" s="151">
        <v>2</v>
      </c>
      <c r="F1029" s="89"/>
      <c r="G1029" s="177">
        <f t="shared" si="59"/>
        <v>0</v>
      </c>
    </row>
    <row r="1030" spans="1:7" ht="25.5">
      <c r="A1030" s="103" t="str">
        <f>CONCATENATE(SUBTOTAL(103,$E$10:E1030))</f>
        <v>931</v>
      </c>
      <c r="B1030" s="174" t="s">
        <v>773</v>
      </c>
      <c r="C1030" s="12" t="s">
        <v>876</v>
      </c>
      <c r="D1030" s="103" t="s">
        <v>139</v>
      </c>
      <c r="E1030" s="151">
        <v>2</v>
      </c>
      <c r="F1030" s="89"/>
      <c r="G1030" s="177">
        <f t="shared" si="59"/>
        <v>0</v>
      </c>
    </row>
    <row r="1031" spans="1:7">
      <c r="A1031" s="103" t="str">
        <f>CONCATENATE(SUBTOTAL(103,$E$10:E1031))</f>
        <v>932</v>
      </c>
      <c r="B1031" s="174" t="s">
        <v>773</v>
      </c>
      <c r="C1031" s="12" t="s">
        <v>877</v>
      </c>
      <c r="D1031" s="103" t="s">
        <v>80</v>
      </c>
      <c r="E1031" s="151">
        <v>14</v>
      </c>
      <c r="F1031" s="89"/>
      <c r="G1031" s="177">
        <f t="shared" si="59"/>
        <v>0</v>
      </c>
    </row>
    <row r="1032" spans="1:7" ht="25.5">
      <c r="A1032" s="103" t="str">
        <f>CONCATENATE(SUBTOTAL(103,$E$10:E1032))</f>
        <v>933</v>
      </c>
      <c r="B1032" s="174" t="s">
        <v>773</v>
      </c>
      <c r="C1032" s="12" t="s">
        <v>878</v>
      </c>
      <c r="D1032" s="103" t="s">
        <v>80</v>
      </c>
      <c r="E1032" s="151">
        <v>8</v>
      </c>
      <c r="F1032" s="89"/>
      <c r="G1032" s="177">
        <f t="shared" si="59"/>
        <v>0</v>
      </c>
    </row>
    <row r="1033" spans="1:7">
      <c r="A1033" s="103" t="str">
        <f>CONCATENATE(SUBTOTAL(103,$E$10:E1033))</f>
        <v>934</v>
      </c>
      <c r="B1033" s="174" t="s">
        <v>773</v>
      </c>
      <c r="C1033" s="12" t="s">
        <v>879</v>
      </c>
      <c r="D1033" s="103" t="s">
        <v>14</v>
      </c>
      <c r="E1033" s="151">
        <v>270</v>
      </c>
      <c r="F1033" s="89"/>
      <c r="G1033" s="177">
        <f t="shared" si="59"/>
        <v>0</v>
      </c>
    </row>
    <row r="1034" spans="1:7">
      <c r="A1034" s="103" t="str">
        <f>CONCATENATE(SUBTOTAL(103,$E$10:E1034))</f>
        <v>935</v>
      </c>
      <c r="B1034" s="174" t="s">
        <v>773</v>
      </c>
      <c r="C1034" s="12" t="s">
        <v>806</v>
      </c>
      <c r="D1034" s="103" t="s">
        <v>80</v>
      </c>
      <c r="E1034" s="151">
        <v>1</v>
      </c>
      <c r="F1034" s="89"/>
      <c r="G1034" s="177">
        <f t="shared" si="59"/>
        <v>0</v>
      </c>
    </row>
    <row r="1035" spans="1:7">
      <c r="A1035" s="103" t="str">
        <f>CONCATENATE(SUBTOTAL(103,$E$10:E1035))</f>
        <v>936</v>
      </c>
      <c r="B1035" s="174" t="s">
        <v>773</v>
      </c>
      <c r="C1035" s="12" t="s">
        <v>880</v>
      </c>
      <c r="D1035" s="103" t="s">
        <v>14</v>
      </c>
      <c r="E1035" s="151">
        <v>6</v>
      </c>
      <c r="F1035" s="89"/>
      <c r="G1035" s="177">
        <f t="shared" si="59"/>
        <v>0</v>
      </c>
    </row>
    <row r="1036" spans="1:7">
      <c r="A1036" s="103" t="str">
        <f>CONCATENATE(SUBTOTAL(103,$E$10:E1036))</f>
        <v>937</v>
      </c>
      <c r="B1036" s="174" t="s">
        <v>773</v>
      </c>
      <c r="C1036" s="12" t="s">
        <v>807</v>
      </c>
      <c r="D1036" s="103" t="s">
        <v>80</v>
      </c>
      <c r="E1036" s="151">
        <v>4</v>
      </c>
      <c r="F1036" s="89"/>
      <c r="G1036" s="177">
        <f t="shared" si="59"/>
        <v>0</v>
      </c>
    </row>
    <row r="1037" spans="1:7" ht="15.75">
      <c r="A1037" s="103"/>
      <c r="B1037" s="174"/>
      <c r="C1037" s="99" t="s">
        <v>508</v>
      </c>
      <c r="D1037" s="103"/>
      <c r="E1037" s="151"/>
      <c r="F1037" s="89"/>
      <c r="G1037" s="57"/>
    </row>
    <row r="1038" spans="1:7">
      <c r="A1038" s="103" t="str">
        <f>CONCATENATE(SUBTOTAL(103,$E$10:E1038))</f>
        <v>938</v>
      </c>
      <c r="B1038" s="174" t="s">
        <v>773</v>
      </c>
      <c r="C1038" s="12" t="s">
        <v>881</v>
      </c>
      <c r="D1038" s="103" t="s">
        <v>139</v>
      </c>
      <c r="E1038" s="151">
        <v>4</v>
      </c>
      <c r="F1038" s="89"/>
      <c r="G1038" s="177">
        <f t="shared" ref="G1038:G1046" si="60">E1038*F1038</f>
        <v>0</v>
      </c>
    </row>
    <row r="1039" spans="1:7" ht="25.5">
      <c r="A1039" s="103" t="str">
        <f>CONCATENATE(SUBTOTAL(103,$E$10:E1039))</f>
        <v>939</v>
      </c>
      <c r="B1039" s="174" t="s">
        <v>773</v>
      </c>
      <c r="C1039" s="12" t="s">
        <v>882</v>
      </c>
      <c r="D1039" s="103" t="s">
        <v>139</v>
      </c>
      <c r="E1039" s="151">
        <v>2</v>
      </c>
      <c r="F1039" s="89"/>
      <c r="G1039" s="177">
        <f t="shared" ref="G1039" si="61">E1039*F1039</f>
        <v>0</v>
      </c>
    </row>
    <row r="1040" spans="1:7" ht="15">
      <c r="A1040" s="103" t="str">
        <f>CONCATENATE(SUBTOTAL(103,$E$10:E1040))</f>
        <v>939</v>
      </c>
      <c r="B1040" s="174" t="s">
        <v>773</v>
      </c>
      <c r="C1040" s="99" t="s">
        <v>510</v>
      </c>
      <c r="D1040" s="103"/>
      <c r="E1040" s="151"/>
      <c r="F1040" s="89"/>
      <c r="G1040" s="177">
        <f t="shared" si="60"/>
        <v>0</v>
      </c>
    </row>
    <row r="1041" spans="1:7">
      <c r="A1041" s="103" t="str">
        <f>CONCATENATE(SUBTOTAL(103,$E$10:E1041))</f>
        <v>940</v>
      </c>
      <c r="B1041" s="174" t="s">
        <v>773</v>
      </c>
      <c r="C1041" s="12" t="s">
        <v>883</v>
      </c>
      <c r="D1041" s="103" t="s">
        <v>14</v>
      </c>
      <c r="E1041" s="151">
        <v>333</v>
      </c>
      <c r="F1041" s="89"/>
      <c r="G1041" s="177">
        <f t="shared" si="60"/>
        <v>0</v>
      </c>
    </row>
    <row r="1042" spans="1:7">
      <c r="A1042" s="103" t="str">
        <f>CONCATENATE(SUBTOTAL(103,$E$10:E1042))</f>
        <v>941</v>
      </c>
      <c r="B1042" s="174" t="s">
        <v>773</v>
      </c>
      <c r="C1042" s="12" t="s">
        <v>884</v>
      </c>
      <c r="D1042" s="103" t="s">
        <v>804</v>
      </c>
      <c r="E1042" s="151">
        <v>7.44</v>
      </c>
      <c r="F1042" s="89"/>
      <c r="G1042" s="177">
        <f t="shared" si="60"/>
        <v>0</v>
      </c>
    </row>
    <row r="1043" spans="1:7">
      <c r="A1043" s="103" t="str">
        <f>CONCATENATE(SUBTOTAL(103,$E$10:E1043))</f>
        <v>942</v>
      </c>
      <c r="B1043" s="174" t="s">
        <v>773</v>
      </c>
      <c r="C1043" s="12" t="s">
        <v>808</v>
      </c>
      <c r="D1043" s="103" t="s">
        <v>673</v>
      </c>
      <c r="E1043" s="151">
        <v>60</v>
      </c>
      <c r="F1043" s="89"/>
      <c r="G1043" s="177">
        <f t="shared" si="60"/>
        <v>0</v>
      </c>
    </row>
    <row r="1044" spans="1:7">
      <c r="A1044" s="103" t="str">
        <f>CONCATENATE(SUBTOTAL(103,$E$10:E1044))</f>
        <v>943</v>
      </c>
      <c r="B1044" s="174" t="s">
        <v>773</v>
      </c>
      <c r="C1044" s="12" t="s">
        <v>885</v>
      </c>
      <c r="D1044" s="103" t="s">
        <v>666</v>
      </c>
      <c r="E1044" s="151">
        <v>180</v>
      </c>
      <c r="F1044" s="89"/>
      <c r="G1044" s="177">
        <f t="shared" si="60"/>
        <v>0</v>
      </c>
    </row>
    <row r="1045" spans="1:7">
      <c r="A1045" s="103" t="str">
        <f>CONCATENATE(SUBTOTAL(103,$E$10:E1045))</f>
        <v>944</v>
      </c>
      <c r="B1045" s="191" t="s">
        <v>773</v>
      </c>
      <c r="C1045" s="90" t="s">
        <v>886</v>
      </c>
      <c r="D1045" s="88" t="s">
        <v>596</v>
      </c>
      <c r="E1045" s="194">
        <v>6</v>
      </c>
      <c r="F1045" s="89"/>
      <c r="G1045" s="177">
        <f t="shared" si="60"/>
        <v>0</v>
      </c>
    </row>
    <row r="1046" spans="1:7">
      <c r="A1046" s="103" t="str">
        <f>CONCATENATE(SUBTOTAL(103,$E$10:E1046))</f>
        <v>945</v>
      </c>
      <c r="B1046" s="191" t="s">
        <v>773</v>
      </c>
      <c r="C1046" s="90" t="s">
        <v>809</v>
      </c>
      <c r="D1046" s="88" t="s">
        <v>804</v>
      </c>
      <c r="E1046" s="194">
        <v>30</v>
      </c>
      <c r="F1046" s="89"/>
      <c r="G1046" s="177">
        <f t="shared" si="60"/>
        <v>0</v>
      </c>
    </row>
    <row r="1047" spans="1:7" ht="15.75">
      <c r="A1047" s="103"/>
      <c r="B1047" s="191"/>
      <c r="C1047" s="246" t="s">
        <v>810</v>
      </c>
      <c r="D1047" s="88"/>
      <c r="E1047" s="194"/>
      <c r="F1047" s="89"/>
      <c r="G1047" s="57"/>
    </row>
    <row r="1048" spans="1:7">
      <c r="A1048" s="103" t="str">
        <f>CONCATENATE(SUBTOTAL(103,$E$10:E1048))</f>
        <v>946</v>
      </c>
      <c r="B1048" s="191" t="s">
        <v>773</v>
      </c>
      <c r="C1048" s="90" t="s">
        <v>811</v>
      </c>
      <c r="D1048" s="88" t="s">
        <v>804</v>
      </c>
      <c r="E1048" s="194">
        <v>4</v>
      </c>
      <c r="F1048" s="89"/>
      <c r="G1048" s="177">
        <f t="shared" ref="G1048:G1064" si="62">E1048*F1048</f>
        <v>0</v>
      </c>
    </row>
    <row r="1049" spans="1:7">
      <c r="A1049" s="103" t="str">
        <f>CONCATENATE(SUBTOTAL(103,$E$10:E1049))</f>
        <v>947</v>
      </c>
      <c r="B1049" s="191" t="s">
        <v>773</v>
      </c>
      <c r="C1049" s="90" t="s">
        <v>812</v>
      </c>
      <c r="D1049" s="88" t="s">
        <v>804</v>
      </c>
      <c r="E1049" s="194">
        <v>66.7</v>
      </c>
      <c r="F1049" s="89"/>
      <c r="G1049" s="177">
        <f t="shared" si="62"/>
        <v>0</v>
      </c>
    </row>
    <row r="1050" spans="1:7">
      <c r="A1050" s="103" t="str">
        <f>CONCATENATE(SUBTOTAL(103,$E$10:E1050))</f>
        <v>948</v>
      </c>
      <c r="B1050" s="191" t="s">
        <v>773</v>
      </c>
      <c r="C1050" s="90" t="s">
        <v>813</v>
      </c>
      <c r="D1050" s="88" t="s">
        <v>666</v>
      </c>
      <c r="E1050" s="194">
        <v>14.9</v>
      </c>
      <c r="F1050" s="89"/>
      <c r="G1050" s="177">
        <f t="shared" si="62"/>
        <v>0</v>
      </c>
    </row>
    <row r="1051" spans="1:7" ht="15">
      <c r="A1051" s="103"/>
      <c r="B1051" s="191"/>
      <c r="C1051" s="246" t="s">
        <v>814</v>
      </c>
      <c r="D1051" s="88"/>
      <c r="E1051" s="194"/>
      <c r="F1051" s="89"/>
      <c r="G1051" s="177"/>
    </row>
    <row r="1052" spans="1:7">
      <c r="A1052" s="103"/>
      <c r="B1052" s="191" t="s">
        <v>773</v>
      </c>
      <c r="C1052" s="90" t="s">
        <v>815</v>
      </c>
      <c r="D1052" s="88"/>
      <c r="E1052" s="194"/>
      <c r="F1052" s="89"/>
      <c r="G1052" s="177">
        <f t="shared" si="62"/>
        <v>0</v>
      </c>
    </row>
    <row r="1053" spans="1:7">
      <c r="A1053" s="103" t="str">
        <f>CONCATENATE(SUBTOTAL(103,$E$10:E1053))</f>
        <v>949</v>
      </c>
      <c r="B1053" s="191" t="s">
        <v>773</v>
      </c>
      <c r="C1053" s="90" t="s">
        <v>816</v>
      </c>
      <c r="D1053" s="88" t="s">
        <v>596</v>
      </c>
      <c r="E1053" s="194">
        <v>23.4</v>
      </c>
      <c r="F1053" s="89"/>
      <c r="G1053" s="177">
        <f t="shared" si="62"/>
        <v>0</v>
      </c>
    </row>
    <row r="1054" spans="1:7" ht="25.5">
      <c r="A1054" s="103" t="str">
        <f>CONCATENATE(SUBTOTAL(103,$E$10:E1054))</f>
        <v>950</v>
      </c>
      <c r="B1054" s="191" t="s">
        <v>773</v>
      </c>
      <c r="C1054" s="90" t="s">
        <v>817</v>
      </c>
      <c r="D1054" s="88" t="s">
        <v>818</v>
      </c>
      <c r="E1054" s="194">
        <v>3.5</v>
      </c>
      <c r="F1054" s="89"/>
      <c r="G1054" s="177">
        <f t="shared" si="62"/>
        <v>0</v>
      </c>
    </row>
    <row r="1055" spans="1:7" ht="14.25">
      <c r="A1055" s="103" t="str">
        <f>CONCATENATE(SUBTOTAL(103,$E$10:E1055))</f>
        <v>951</v>
      </c>
      <c r="B1055" s="191" t="s">
        <v>773</v>
      </c>
      <c r="C1055" s="90" t="s">
        <v>819</v>
      </c>
      <c r="D1055" s="88" t="s">
        <v>818</v>
      </c>
      <c r="E1055" s="194">
        <v>8</v>
      </c>
      <c r="F1055" s="89"/>
      <c r="G1055" s="177">
        <f t="shared" si="62"/>
        <v>0</v>
      </c>
    </row>
    <row r="1056" spans="1:7" ht="25.5">
      <c r="A1056" s="103"/>
      <c r="B1056" s="191" t="s">
        <v>773</v>
      </c>
      <c r="C1056" s="90" t="s">
        <v>820</v>
      </c>
      <c r="D1056" s="88"/>
      <c r="E1056" s="194"/>
      <c r="F1056" s="89"/>
      <c r="G1056" s="177">
        <f t="shared" si="62"/>
        <v>0</v>
      </c>
    </row>
    <row r="1057" spans="1:7">
      <c r="A1057" s="103" t="str">
        <f>CONCATENATE(SUBTOTAL(103,$E$10:E1057))</f>
        <v>952</v>
      </c>
      <c r="B1057" s="191" t="s">
        <v>773</v>
      </c>
      <c r="C1057" s="90" t="s">
        <v>821</v>
      </c>
      <c r="D1057" s="88" t="s">
        <v>596</v>
      </c>
      <c r="E1057" s="194">
        <v>155</v>
      </c>
      <c r="F1057" s="89"/>
      <c r="G1057" s="177">
        <f t="shared" si="62"/>
        <v>0</v>
      </c>
    </row>
    <row r="1058" spans="1:7">
      <c r="A1058" s="103"/>
      <c r="B1058" s="191" t="s">
        <v>773</v>
      </c>
      <c r="C1058" s="90" t="s">
        <v>822</v>
      </c>
      <c r="D1058" s="88"/>
      <c r="E1058" s="194"/>
      <c r="F1058" s="89"/>
      <c r="G1058" s="177">
        <f t="shared" si="62"/>
        <v>0</v>
      </c>
    </row>
    <row r="1059" spans="1:7" ht="25.5">
      <c r="A1059" s="103" t="str">
        <f>CONCATENATE(SUBTOTAL(103,$E$10:E1059))</f>
        <v>953</v>
      </c>
      <c r="B1059" s="191" t="s">
        <v>773</v>
      </c>
      <c r="C1059" s="90" t="s">
        <v>823</v>
      </c>
      <c r="D1059" s="88" t="s">
        <v>596</v>
      </c>
      <c r="E1059" s="194">
        <v>79.900000000000006</v>
      </c>
      <c r="F1059" s="89"/>
      <c r="G1059" s="177">
        <f t="shared" si="62"/>
        <v>0</v>
      </c>
    </row>
    <row r="1060" spans="1:7" ht="25.5">
      <c r="A1060" s="103" t="str">
        <f>CONCATENATE(SUBTOTAL(103,$E$10:E1060))</f>
        <v>954</v>
      </c>
      <c r="B1060" s="191" t="s">
        <v>773</v>
      </c>
      <c r="C1060" s="90" t="s">
        <v>824</v>
      </c>
      <c r="D1060" s="88" t="s">
        <v>818</v>
      </c>
      <c r="E1060" s="194">
        <v>8</v>
      </c>
      <c r="F1060" s="89"/>
      <c r="G1060" s="177">
        <f t="shared" si="62"/>
        <v>0</v>
      </c>
    </row>
    <row r="1061" spans="1:7" ht="25.5">
      <c r="A1061" s="103" t="str">
        <f>CONCATENATE(SUBTOTAL(103,$E$10:E1061))</f>
        <v>955</v>
      </c>
      <c r="B1061" s="191" t="s">
        <v>773</v>
      </c>
      <c r="C1061" s="90" t="s">
        <v>825</v>
      </c>
      <c r="D1061" s="88" t="s">
        <v>818</v>
      </c>
      <c r="E1061" s="194">
        <v>12</v>
      </c>
      <c r="F1061" s="89"/>
      <c r="G1061" s="177">
        <f t="shared" si="62"/>
        <v>0</v>
      </c>
    </row>
    <row r="1062" spans="1:7" ht="14.25">
      <c r="A1062" s="103" t="str">
        <f>CONCATENATE(SUBTOTAL(103,$E$10:E1062))</f>
        <v>956</v>
      </c>
      <c r="B1062" s="191" t="s">
        <v>773</v>
      </c>
      <c r="C1062" s="90" t="s">
        <v>819</v>
      </c>
      <c r="D1062" s="88" t="s">
        <v>818</v>
      </c>
      <c r="E1062" s="194">
        <v>24</v>
      </c>
      <c r="F1062" s="89"/>
      <c r="G1062" s="177">
        <f t="shared" si="62"/>
        <v>0</v>
      </c>
    </row>
    <row r="1063" spans="1:7">
      <c r="A1063" s="103" t="str">
        <f>CONCATENATE(SUBTOTAL(103,$E$10:E1063))</f>
        <v>957</v>
      </c>
      <c r="B1063" s="191" t="s">
        <v>773</v>
      </c>
      <c r="C1063" s="90" t="s">
        <v>826</v>
      </c>
      <c r="D1063" s="88" t="s">
        <v>14</v>
      </c>
      <c r="E1063" s="194">
        <v>9</v>
      </c>
      <c r="F1063" s="89"/>
      <c r="G1063" s="177">
        <f t="shared" si="62"/>
        <v>0</v>
      </c>
    </row>
    <row r="1064" spans="1:7">
      <c r="A1064" s="103" t="str">
        <f>CONCATENATE(SUBTOTAL(103,$E$10:E1064))</f>
        <v>958</v>
      </c>
      <c r="B1064" s="191" t="s">
        <v>773</v>
      </c>
      <c r="C1064" s="90" t="s">
        <v>827</v>
      </c>
      <c r="D1064" s="88" t="s">
        <v>14</v>
      </c>
      <c r="E1064" s="194">
        <v>20</v>
      </c>
      <c r="F1064" s="89"/>
      <c r="G1064" s="177">
        <f t="shared" si="62"/>
        <v>0</v>
      </c>
    </row>
    <row r="1065" spans="1:7" ht="15.75">
      <c r="A1065" s="254" t="s">
        <v>584</v>
      </c>
      <c r="B1065" s="260"/>
      <c r="C1065" s="260"/>
      <c r="D1065" s="260"/>
      <c r="E1065" s="260"/>
      <c r="F1065" s="260"/>
      <c r="G1065" s="261"/>
    </row>
    <row r="1066" spans="1:7" ht="15">
      <c r="A1066" s="103"/>
      <c r="B1066" s="40"/>
      <c r="C1066" s="99" t="s">
        <v>521</v>
      </c>
      <c r="D1066" s="111"/>
      <c r="E1066" s="153"/>
      <c r="F1066" s="86"/>
      <c r="G1066" s="189"/>
    </row>
    <row r="1067" spans="1:7">
      <c r="A1067" s="103" t="str">
        <f>CONCATENATE(SUBTOTAL(103,$E$10:E1067))</f>
        <v>959</v>
      </c>
      <c r="B1067" s="174" t="s">
        <v>775</v>
      </c>
      <c r="C1067" s="101" t="s">
        <v>522</v>
      </c>
      <c r="D1067" s="112" t="s">
        <v>139</v>
      </c>
      <c r="E1067" s="159">
        <v>39</v>
      </c>
      <c r="F1067" s="5"/>
      <c r="G1067" s="177">
        <f t="shared" ref="G1067:G1130" si="63">E1067*F1067</f>
        <v>0</v>
      </c>
    </row>
    <row r="1068" spans="1:7">
      <c r="A1068" s="103" t="str">
        <f>CONCATENATE(SUBTOTAL(103,$E$10:E1068))</f>
        <v>960</v>
      </c>
      <c r="B1068" s="174" t="s">
        <v>775</v>
      </c>
      <c r="C1068" s="101" t="s">
        <v>523</v>
      </c>
      <c r="D1068" s="112" t="s">
        <v>139</v>
      </c>
      <c r="E1068" s="159">
        <v>4</v>
      </c>
      <c r="F1068" s="5"/>
      <c r="G1068" s="177">
        <f t="shared" si="63"/>
        <v>0</v>
      </c>
    </row>
    <row r="1069" spans="1:7">
      <c r="A1069" s="103" t="str">
        <f>CONCATENATE(SUBTOTAL(103,$E$10:E1069))</f>
        <v>961</v>
      </c>
      <c r="B1069" s="174" t="s">
        <v>775</v>
      </c>
      <c r="C1069" s="101" t="s">
        <v>524</v>
      </c>
      <c r="D1069" s="112" t="s">
        <v>139</v>
      </c>
      <c r="E1069" s="159">
        <v>16</v>
      </c>
      <c r="F1069" s="5"/>
      <c r="G1069" s="177">
        <f t="shared" si="63"/>
        <v>0</v>
      </c>
    </row>
    <row r="1070" spans="1:7">
      <c r="A1070" s="103" t="str">
        <f>CONCATENATE(SUBTOTAL(103,$E$10:E1070))</f>
        <v>962</v>
      </c>
      <c r="B1070" s="174" t="s">
        <v>775</v>
      </c>
      <c r="C1070" s="101" t="s">
        <v>525</v>
      </c>
      <c r="D1070" s="112" t="s">
        <v>139</v>
      </c>
      <c r="E1070" s="159">
        <v>11</v>
      </c>
      <c r="F1070" s="5"/>
      <c r="G1070" s="177">
        <f t="shared" si="63"/>
        <v>0</v>
      </c>
    </row>
    <row r="1071" spans="1:7">
      <c r="A1071" s="103" t="str">
        <f>CONCATENATE(SUBTOTAL(103,$E$10:E1071))</f>
        <v>963</v>
      </c>
      <c r="B1071" s="174" t="s">
        <v>775</v>
      </c>
      <c r="C1071" s="101" t="s">
        <v>526</v>
      </c>
      <c r="D1071" s="112" t="s">
        <v>139</v>
      </c>
      <c r="E1071" s="159">
        <v>11</v>
      </c>
      <c r="F1071" s="5"/>
      <c r="G1071" s="177">
        <f t="shared" si="63"/>
        <v>0</v>
      </c>
    </row>
    <row r="1072" spans="1:7">
      <c r="A1072" s="103" t="str">
        <f>CONCATENATE(SUBTOTAL(103,$E$10:E1072))</f>
        <v>964</v>
      </c>
      <c r="B1072" s="174" t="s">
        <v>775</v>
      </c>
      <c r="C1072" s="101" t="s">
        <v>527</v>
      </c>
      <c r="D1072" s="112" t="s">
        <v>139</v>
      </c>
      <c r="E1072" s="159">
        <v>39</v>
      </c>
      <c r="F1072" s="5"/>
      <c r="G1072" s="177">
        <f t="shared" si="63"/>
        <v>0</v>
      </c>
    </row>
    <row r="1073" spans="1:7">
      <c r="A1073" s="103" t="str">
        <f>CONCATENATE(SUBTOTAL(103,$E$10:E1073))</f>
        <v>965</v>
      </c>
      <c r="B1073" s="174" t="s">
        <v>775</v>
      </c>
      <c r="C1073" s="101" t="s">
        <v>528</v>
      </c>
      <c r="D1073" s="112" t="s">
        <v>139</v>
      </c>
      <c r="E1073" s="159">
        <v>1</v>
      </c>
      <c r="F1073" s="5"/>
      <c r="G1073" s="177">
        <f t="shared" si="63"/>
        <v>0</v>
      </c>
    </row>
    <row r="1074" spans="1:7" ht="15">
      <c r="A1074" s="103"/>
      <c r="B1074" s="40"/>
      <c r="C1074" s="99" t="s">
        <v>529</v>
      </c>
      <c r="D1074" s="109"/>
      <c r="E1074" s="153"/>
      <c r="F1074" s="86"/>
      <c r="G1074" s="177"/>
    </row>
    <row r="1075" spans="1:7">
      <c r="A1075" s="103" t="str">
        <f>CONCATENATE(SUBTOTAL(103,$E$10:E1075))</f>
        <v>966</v>
      </c>
      <c r="B1075" s="174" t="s">
        <v>775</v>
      </c>
      <c r="C1075" s="101" t="s">
        <v>530</v>
      </c>
      <c r="D1075" s="112" t="s">
        <v>139</v>
      </c>
      <c r="E1075" s="159">
        <v>13</v>
      </c>
      <c r="F1075" s="5"/>
      <c r="G1075" s="177">
        <f t="shared" si="63"/>
        <v>0</v>
      </c>
    </row>
    <row r="1076" spans="1:7">
      <c r="A1076" s="103" t="str">
        <f>CONCATENATE(SUBTOTAL(103,$E$10:E1076))</f>
        <v>967</v>
      </c>
      <c r="B1076" s="174" t="s">
        <v>775</v>
      </c>
      <c r="C1076" s="101" t="s">
        <v>531</v>
      </c>
      <c r="D1076" s="112" t="s">
        <v>139</v>
      </c>
      <c r="E1076" s="159">
        <v>13</v>
      </c>
      <c r="F1076" s="5"/>
      <c r="G1076" s="177">
        <f t="shared" si="63"/>
        <v>0</v>
      </c>
    </row>
    <row r="1077" spans="1:7">
      <c r="A1077" s="103" t="str">
        <f>CONCATENATE(SUBTOTAL(103,$E$10:E1077))</f>
        <v>968</v>
      </c>
      <c r="B1077" s="174" t="s">
        <v>775</v>
      </c>
      <c r="C1077" s="101" t="s">
        <v>532</v>
      </c>
      <c r="D1077" s="112" t="s">
        <v>533</v>
      </c>
      <c r="E1077" s="159">
        <v>13</v>
      </c>
      <c r="F1077" s="5"/>
      <c r="G1077" s="177">
        <f t="shared" si="63"/>
        <v>0</v>
      </c>
    </row>
    <row r="1078" spans="1:7">
      <c r="A1078" s="103" t="str">
        <f>CONCATENATE(SUBTOTAL(103,$E$10:E1078))</f>
        <v>969</v>
      </c>
      <c r="B1078" s="174" t="s">
        <v>775</v>
      </c>
      <c r="C1078" s="101" t="s">
        <v>534</v>
      </c>
      <c r="D1078" s="112" t="s">
        <v>80</v>
      </c>
      <c r="E1078" s="159">
        <v>25</v>
      </c>
      <c r="F1078" s="5"/>
      <c r="G1078" s="177">
        <f t="shared" si="63"/>
        <v>0</v>
      </c>
    </row>
    <row r="1079" spans="1:7">
      <c r="A1079" s="103" t="str">
        <f>CONCATENATE(SUBTOTAL(103,$E$10:E1079))</f>
        <v>970</v>
      </c>
      <c r="B1079" s="174" t="s">
        <v>775</v>
      </c>
      <c r="C1079" s="101" t="s">
        <v>535</v>
      </c>
      <c r="D1079" s="112" t="s">
        <v>139</v>
      </c>
      <c r="E1079" s="159">
        <v>5</v>
      </c>
      <c r="F1079" s="5"/>
      <c r="G1079" s="177">
        <f t="shared" si="63"/>
        <v>0</v>
      </c>
    </row>
    <row r="1080" spans="1:7" ht="25.5">
      <c r="A1080" s="103" t="str">
        <f>CONCATENATE(SUBTOTAL(103,$E$10:E1080))</f>
        <v>971</v>
      </c>
      <c r="B1080" s="174" t="s">
        <v>775</v>
      </c>
      <c r="C1080" s="101" t="s">
        <v>536</v>
      </c>
      <c r="D1080" s="112" t="s">
        <v>139</v>
      </c>
      <c r="E1080" s="151">
        <v>1</v>
      </c>
      <c r="F1080" s="89"/>
      <c r="G1080" s="177">
        <f t="shared" si="63"/>
        <v>0</v>
      </c>
    </row>
    <row r="1081" spans="1:7" ht="25.5">
      <c r="A1081" s="103" t="str">
        <f>CONCATENATE(SUBTOTAL(103,$E$10:E1081))</f>
        <v>972</v>
      </c>
      <c r="B1081" s="174" t="s">
        <v>775</v>
      </c>
      <c r="C1081" s="101" t="s">
        <v>537</v>
      </c>
      <c r="D1081" s="112" t="s">
        <v>139</v>
      </c>
      <c r="E1081" s="151">
        <v>35</v>
      </c>
      <c r="F1081" s="89"/>
      <c r="G1081" s="177">
        <f t="shared" si="63"/>
        <v>0</v>
      </c>
    </row>
    <row r="1082" spans="1:7">
      <c r="A1082" s="103" t="str">
        <f>CONCATENATE(SUBTOTAL(103,$E$10:E1082))</f>
        <v>973</v>
      </c>
      <c r="B1082" s="174" t="s">
        <v>775</v>
      </c>
      <c r="C1082" s="101" t="s">
        <v>538</v>
      </c>
      <c r="D1082" s="112" t="s">
        <v>139</v>
      </c>
      <c r="E1082" s="159">
        <v>4</v>
      </c>
      <c r="F1082" s="5"/>
      <c r="G1082" s="177">
        <f t="shared" si="63"/>
        <v>0</v>
      </c>
    </row>
    <row r="1083" spans="1:7" ht="25.5">
      <c r="A1083" s="103" t="str">
        <f>CONCATENATE(SUBTOTAL(103,$E$10:E1083))</f>
        <v>974</v>
      </c>
      <c r="B1083" s="174" t="s">
        <v>775</v>
      </c>
      <c r="C1083" s="101" t="s">
        <v>539</v>
      </c>
      <c r="D1083" s="112" t="s">
        <v>139</v>
      </c>
      <c r="E1083" s="159">
        <v>4</v>
      </c>
      <c r="F1083" s="89"/>
      <c r="G1083" s="177">
        <f t="shared" si="63"/>
        <v>0</v>
      </c>
    </row>
    <row r="1084" spans="1:7">
      <c r="A1084" s="103" t="str">
        <f>CONCATENATE(SUBTOTAL(103,$E$10:E1084))</f>
        <v>975</v>
      </c>
      <c r="B1084" s="174" t="s">
        <v>775</v>
      </c>
      <c r="C1084" s="101" t="s">
        <v>540</v>
      </c>
      <c r="D1084" s="112" t="s">
        <v>80</v>
      </c>
      <c r="E1084" s="159">
        <v>18</v>
      </c>
      <c r="F1084" s="89"/>
      <c r="G1084" s="177">
        <f t="shared" si="63"/>
        <v>0</v>
      </c>
    </row>
    <row r="1085" spans="1:7">
      <c r="A1085" s="103" t="str">
        <f>CONCATENATE(SUBTOTAL(103,$E$10:E1085))</f>
        <v>976</v>
      </c>
      <c r="B1085" s="174" t="s">
        <v>775</v>
      </c>
      <c r="C1085" s="101" t="s">
        <v>828</v>
      </c>
      <c r="D1085" s="112" t="s">
        <v>139</v>
      </c>
      <c r="E1085" s="159">
        <v>1</v>
      </c>
      <c r="F1085" s="5"/>
      <c r="G1085" s="177">
        <f t="shared" si="63"/>
        <v>0</v>
      </c>
    </row>
    <row r="1086" spans="1:7">
      <c r="A1086" s="103" t="str">
        <f>CONCATENATE(SUBTOTAL(103,$E$10:E1086))</f>
        <v>977</v>
      </c>
      <c r="B1086" s="174" t="s">
        <v>775</v>
      </c>
      <c r="C1086" s="101" t="s">
        <v>541</v>
      </c>
      <c r="D1086" s="112" t="s">
        <v>80</v>
      </c>
      <c r="E1086" s="159">
        <v>2</v>
      </c>
      <c r="F1086" s="5"/>
      <c r="G1086" s="177">
        <f t="shared" si="63"/>
        <v>0</v>
      </c>
    </row>
    <row r="1087" spans="1:7">
      <c r="A1087" s="103" t="str">
        <f>CONCATENATE(SUBTOTAL(103,$E$10:E1087))</f>
        <v>978</v>
      </c>
      <c r="B1087" s="174" t="s">
        <v>775</v>
      </c>
      <c r="C1087" s="101" t="s">
        <v>542</v>
      </c>
      <c r="D1087" s="112" t="s">
        <v>834</v>
      </c>
      <c r="E1087" s="159">
        <v>1</v>
      </c>
      <c r="F1087" s="5"/>
      <c r="G1087" s="177">
        <f t="shared" si="63"/>
        <v>0</v>
      </c>
    </row>
    <row r="1088" spans="1:7">
      <c r="A1088" s="103" t="str">
        <f>CONCATENATE(SUBTOTAL(103,$E$10:E1088))</f>
        <v>979</v>
      </c>
      <c r="B1088" s="174" t="s">
        <v>775</v>
      </c>
      <c r="C1088" s="101" t="s">
        <v>543</v>
      </c>
      <c r="D1088" s="112" t="s">
        <v>139</v>
      </c>
      <c r="E1088" s="159">
        <v>13</v>
      </c>
      <c r="F1088" s="5"/>
      <c r="G1088" s="177">
        <f t="shared" si="63"/>
        <v>0</v>
      </c>
    </row>
    <row r="1089" spans="1:7" ht="15">
      <c r="A1089" s="103"/>
      <c r="B1089" s="40"/>
      <c r="C1089" s="97" t="s">
        <v>544</v>
      </c>
      <c r="D1089" s="109"/>
      <c r="E1089" s="153"/>
      <c r="F1089" s="86"/>
      <c r="G1089" s="177"/>
    </row>
    <row r="1090" spans="1:7">
      <c r="A1090" s="103" t="str">
        <f>CONCATENATE(SUBTOTAL(103,$E$10:E1090))</f>
        <v>980</v>
      </c>
      <c r="B1090" s="174" t="s">
        <v>775</v>
      </c>
      <c r="C1090" s="101" t="s">
        <v>545</v>
      </c>
      <c r="D1090" s="112" t="s">
        <v>139</v>
      </c>
      <c r="E1090" s="156">
        <v>1</v>
      </c>
      <c r="F1090" s="84"/>
      <c r="G1090" s="177">
        <f t="shared" si="63"/>
        <v>0</v>
      </c>
    </row>
    <row r="1091" spans="1:7">
      <c r="A1091" s="103" t="str">
        <f>CONCATENATE(SUBTOTAL(103,$E$10:E1091))</f>
        <v>981</v>
      </c>
      <c r="B1091" s="174" t="s">
        <v>775</v>
      </c>
      <c r="C1091" s="101" t="s">
        <v>546</v>
      </c>
      <c r="D1091" s="112" t="s">
        <v>834</v>
      </c>
      <c r="E1091" s="156">
        <v>1</v>
      </c>
      <c r="F1091" s="84"/>
      <c r="G1091" s="177">
        <f t="shared" si="63"/>
        <v>0</v>
      </c>
    </row>
    <row r="1092" spans="1:7">
      <c r="A1092" s="103" t="str">
        <f>CONCATENATE(SUBTOTAL(103,$E$10:E1092))</f>
        <v>982</v>
      </c>
      <c r="B1092" s="174" t="s">
        <v>775</v>
      </c>
      <c r="C1092" s="101" t="s">
        <v>547</v>
      </c>
      <c r="D1092" s="112" t="s">
        <v>834</v>
      </c>
      <c r="E1092" s="156">
        <v>1</v>
      </c>
      <c r="F1092" s="84"/>
      <c r="G1092" s="177">
        <f t="shared" si="63"/>
        <v>0</v>
      </c>
    </row>
    <row r="1093" spans="1:7">
      <c r="A1093" s="103" t="str">
        <f>CONCATENATE(SUBTOTAL(103,$E$10:E1093))</f>
        <v>983</v>
      </c>
      <c r="B1093" s="174" t="s">
        <v>775</v>
      </c>
      <c r="C1093" s="101" t="s">
        <v>214</v>
      </c>
      <c r="D1093" s="112" t="s">
        <v>834</v>
      </c>
      <c r="E1093" s="156">
        <v>1</v>
      </c>
      <c r="F1093" s="84"/>
      <c r="G1093" s="177">
        <f t="shared" si="63"/>
        <v>0</v>
      </c>
    </row>
    <row r="1094" spans="1:7">
      <c r="A1094" s="103" t="str">
        <f>CONCATENATE(SUBTOTAL(103,$E$10:E1094))</f>
        <v>984</v>
      </c>
      <c r="B1094" s="174" t="s">
        <v>775</v>
      </c>
      <c r="C1094" s="101" t="s">
        <v>548</v>
      </c>
      <c r="D1094" s="112" t="s">
        <v>834</v>
      </c>
      <c r="E1094" s="156">
        <v>1</v>
      </c>
      <c r="F1094" s="84"/>
      <c r="G1094" s="177">
        <f t="shared" si="63"/>
        <v>0</v>
      </c>
    </row>
    <row r="1095" spans="1:7">
      <c r="A1095" s="103" t="str">
        <f>CONCATENATE(SUBTOTAL(103,$E$10:E1095))</f>
        <v>985</v>
      </c>
      <c r="B1095" s="174" t="s">
        <v>775</v>
      </c>
      <c r="C1095" s="101" t="s">
        <v>549</v>
      </c>
      <c r="D1095" s="112" t="s">
        <v>834</v>
      </c>
      <c r="E1095" s="156">
        <v>1</v>
      </c>
      <c r="F1095" s="84"/>
      <c r="G1095" s="177">
        <f t="shared" si="63"/>
        <v>0</v>
      </c>
    </row>
    <row r="1096" spans="1:7">
      <c r="A1096" s="103" t="str">
        <f>CONCATENATE(SUBTOTAL(103,$E$10:E1096))</f>
        <v>986</v>
      </c>
      <c r="B1096" s="174" t="s">
        <v>775</v>
      </c>
      <c r="C1096" s="101" t="s">
        <v>550</v>
      </c>
      <c r="D1096" s="112" t="s">
        <v>834</v>
      </c>
      <c r="E1096" s="156">
        <v>1</v>
      </c>
      <c r="F1096" s="84"/>
      <c r="G1096" s="177">
        <f t="shared" si="63"/>
        <v>0</v>
      </c>
    </row>
    <row r="1097" spans="1:7">
      <c r="A1097" s="103" t="str">
        <f>CONCATENATE(SUBTOTAL(103,$E$10:E1097))</f>
        <v>987</v>
      </c>
      <c r="B1097" s="174" t="s">
        <v>775</v>
      </c>
      <c r="C1097" s="101" t="s">
        <v>215</v>
      </c>
      <c r="D1097" s="112" t="s">
        <v>834</v>
      </c>
      <c r="E1097" s="156">
        <v>1</v>
      </c>
      <c r="F1097" s="84"/>
      <c r="G1097" s="177">
        <f t="shared" si="63"/>
        <v>0</v>
      </c>
    </row>
    <row r="1098" spans="1:7">
      <c r="A1098" s="103" t="str">
        <f>CONCATENATE(SUBTOTAL(103,$E$10:E1098))</f>
        <v>988</v>
      </c>
      <c r="B1098" s="174" t="s">
        <v>775</v>
      </c>
      <c r="C1098" s="101" t="s">
        <v>551</v>
      </c>
      <c r="D1098" s="112" t="s">
        <v>834</v>
      </c>
      <c r="E1098" s="156">
        <v>1</v>
      </c>
      <c r="F1098" s="84"/>
      <c r="G1098" s="177">
        <f t="shared" si="63"/>
        <v>0</v>
      </c>
    </row>
    <row r="1099" spans="1:7" ht="15">
      <c r="A1099" s="103"/>
      <c r="B1099" s="40"/>
      <c r="C1099" s="100" t="s">
        <v>641</v>
      </c>
      <c r="D1099" s="113"/>
      <c r="E1099" s="159"/>
      <c r="F1099" s="5"/>
      <c r="G1099" s="177"/>
    </row>
    <row r="1100" spans="1:7">
      <c r="A1100" s="103" t="str">
        <f>CONCATENATE(SUBTOTAL(103,$E$10:E1100))</f>
        <v>989</v>
      </c>
      <c r="B1100" s="174" t="s">
        <v>775</v>
      </c>
      <c r="C1100" s="101" t="s">
        <v>552</v>
      </c>
      <c r="D1100" s="112" t="s">
        <v>139</v>
      </c>
      <c r="E1100" s="156">
        <v>13</v>
      </c>
      <c r="F1100" s="146"/>
      <c r="G1100" s="177">
        <f t="shared" si="63"/>
        <v>0</v>
      </c>
    </row>
    <row r="1101" spans="1:7">
      <c r="A1101" s="103" t="str">
        <f>CONCATENATE(SUBTOTAL(103,$E$10:E1101))</f>
        <v>990</v>
      </c>
      <c r="B1101" s="174" t="s">
        <v>775</v>
      </c>
      <c r="C1101" s="101" t="s">
        <v>553</v>
      </c>
      <c r="D1101" s="112" t="s">
        <v>139</v>
      </c>
      <c r="E1101" s="156">
        <v>13</v>
      </c>
      <c r="F1101" s="146"/>
      <c r="G1101" s="177">
        <f t="shared" si="63"/>
        <v>0</v>
      </c>
    </row>
    <row r="1102" spans="1:7">
      <c r="A1102" s="103" t="str">
        <f>CONCATENATE(SUBTOTAL(103,$E$10:E1102))</f>
        <v>991</v>
      </c>
      <c r="B1102" s="174" t="s">
        <v>775</v>
      </c>
      <c r="C1102" s="101" t="s">
        <v>554</v>
      </c>
      <c r="D1102" s="112" t="s">
        <v>139</v>
      </c>
      <c r="E1102" s="156">
        <v>1</v>
      </c>
      <c r="F1102" s="146"/>
      <c r="G1102" s="177">
        <f t="shared" si="63"/>
        <v>0</v>
      </c>
    </row>
    <row r="1103" spans="1:7">
      <c r="A1103" s="103" t="str">
        <f>CONCATENATE(SUBTOTAL(103,$E$10:E1103))</f>
        <v>992</v>
      </c>
      <c r="B1103" s="174" t="s">
        <v>775</v>
      </c>
      <c r="C1103" s="101" t="s">
        <v>555</v>
      </c>
      <c r="D1103" s="112" t="s">
        <v>139</v>
      </c>
      <c r="E1103" s="156">
        <v>35</v>
      </c>
      <c r="F1103" s="146"/>
      <c r="G1103" s="177">
        <f t="shared" si="63"/>
        <v>0</v>
      </c>
    </row>
    <row r="1104" spans="1:7">
      <c r="A1104" s="103" t="str">
        <f>CONCATENATE(SUBTOTAL(103,$E$10:E1104))</f>
        <v>993</v>
      </c>
      <c r="B1104" s="174" t="s">
        <v>775</v>
      </c>
      <c r="C1104" s="101" t="s">
        <v>556</v>
      </c>
      <c r="D1104" s="112" t="s">
        <v>14</v>
      </c>
      <c r="E1104" s="156">
        <v>793</v>
      </c>
      <c r="F1104" s="146"/>
      <c r="G1104" s="177">
        <f t="shared" si="63"/>
        <v>0</v>
      </c>
    </row>
    <row r="1105" spans="1:7">
      <c r="A1105" s="103" t="str">
        <f>CONCATENATE(SUBTOTAL(103,$E$10:E1105))</f>
        <v>994</v>
      </c>
      <c r="B1105" s="174" t="s">
        <v>775</v>
      </c>
      <c r="C1105" s="101" t="s">
        <v>557</v>
      </c>
      <c r="D1105" s="112" t="s">
        <v>139</v>
      </c>
      <c r="E1105" s="156">
        <v>49</v>
      </c>
      <c r="F1105" s="146"/>
      <c r="G1105" s="177">
        <f t="shared" si="63"/>
        <v>0</v>
      </c>
    </row>
    <row r="1106" spans="1:7">
      <c r="A1106" s="103" t="str">
        <f>CONCATENATE(SUBTOTAL(103,$E$10:E1106))</f>
        <v>995</v>
      </c>
      <c r="B1106" s="174" t="s">
        <v>775</v>
      </c>
      <c r="C1106" s="101" t="s">
        <v>833</v>
      </c>
      <c r="D1106" s="112" t="s">
        <v>139</v>
      </c>
      <c r="E1106" s="156">
        <v>8</v>
      </c>
      <c r="F1106" s="146"/>
      <c r="G1106" s="177">
        <f t="shared" si="63"/>
        <v>0</v>
      </c>
    </row>
    <row r="1107" spans="1:7">
      <c r="A1107" s="103" t="str">
        <f>CONCATENATE(SUBTOTAL(103,$E$10:E1107))</f>
        <v>996</v>
      </c>
      <c r="B1107" s="174" t="s">
        <v>775</v>
      </c>
      <c r="C1107" s="101" t="s">
        <v>558</v>
      </c>
      <c r="D1107" s="112" t="s">
        <v>139</v>
      </c>
      <c r="E1107" s="156">
        <v>23</v>
      </c>
      <c r="F1107" s="146"/>
      <c r="G1107" s="177">
        <f t="shared" si="63"/>
        <v>0</v>
      </c>
    </row>
    <row r="1108" spans="1:7">
      <c r="A1108" s="103" t="str">
        <f>CONCATENATE(SUBTOTAL(103,$E$10:E1108))</f>
        <v>997</v>
      </c>
      <c r="B1108" s="174" t="s">
        <v>775</v>
      </c>
      <c r="C1108" s="101" t="s">
        <v>559</v>
      </c>
      <c r="D1108" s="112" t="s">
        <v>139</v>
      </c>
      <c r="E1108" s="156">
        <v>13</v>
      </c>
      <c r="F1108" s="146"/>
      <c r="G1108" s="177">
        <f t="shared" si="63"/>
        <v>0</v>
      </c>
    </row>
    <row r="1109" spans="1:7">
      <c r="A1109" s="103" t="str">
        <f>CONCATENATE(SUBTOTAL(103,$E$10:E1109))</f>
        <v>998</v>
      </c>
      <c r="B1109" s="174" t="s">
        <v>775</v>
      </c>
      <c r="C1109" s="101" t="s">
        <v>829</v>
      </c>
      <c r="D1109" s="112" t="s">
        <v>139</v>
      </c>
      <c r="E1109" s="156">
        <v>4</v>
      </c>
      <c r="F1109" s="146"/>
      <c r="G1109" s="177">
        <f t="shared" si="63"/>
        <v>0</v>
      </c>
    </row>
    <row r="1110" spans="1:7">
      <c r="A1110" s="103" t="str">
        <f>CONCATENATE(SUBTOTAL(103,$E$10:E1110))</f>
        <v>999</v>
      </c>
      <c r="B1110" s="174" t="s">
        <v>775</v>
      </c>
      <c r="C1110" s="101" t="s">
        <v>560</v>
      </c>
      <c r="D1110" s="112" t="s">
        <v>139</v>
      </c>
      <c r="E1110" s="156">
        <v>13</v>
      </c>
      <c r="F1110" s="146"/>
      <c r="G1110" s="177">
        <f t="shared" si="63"/>
        <v>0</v>
      </c>
    </row>
    <row r="1111" spans="1:7">
      <c r="A1111" s="103" t="str">
        <f>CONCATENATE(SUBTOTAL(103,$E$10:E1111))</f>
        <v>1000</v>
      </c>
      <c r="B1111" s="174" t="s">
        <v>775</v>
      </c>
      <c r="C1111" s="101" t="s">
        <v>561</v>
      </c>
      <c r="D1111" s="112" t="s">
        <v>139</v>
      </c>
      <c r="E1111" s="156">
        <v>77</v>
      </c>
      <c r="F1111" s="146"/>
      <c r="G1111" s="177">
        <f t="shared" si="63"/>
        <v>0</v>
      </c>
    </row>
    <row r="1112" spans="1:7">
      <c r="A1112" s="103" t="str">
        <f>CONCATENATE(SUBTOTAL(103,$E$10:E1112))</f>
        <v>1001</v>
      </c>
      <c r="B1112" s="174" t="s">
        <v>775</v>
      </c>
      <c r="C1112" s="101" t="s">
        <v>562</v>
      </c>
      <c r="D1112" s="112" t="s">
        <v>139</v>
      </c>
      <c r="E1112" s="156">
        <v>25</v>
      </c>
      <c r="F1112" s="146"/>
      <c r="G1112" s="177">
        <f t="shared" si="63"/>
        <v>0</v>
      </c>
    </row>
    <row r="1113" spans="1:7">
      <c r="A1113" s="103" t="str">
        <f>CONCATENATE(SUBTOTAL(103,$E$10:E1113))</f>
        <v>1002</v>
      </c>
      <c r="B1113" s="174" t="s">
        <v>775</v>
      </c>
      <c r="C1113" s="101" t="s">
        <v>830</v>
      </c>
      <c r="D1113" s="112" t="s">
        <v>139</v>
      </c>
      <c r="E1113" s="156">
        <v>4</v>
      </c>
      <c r="F1113" s="146"/>
      <c r="G1113" s="177">
        <f t="shared" si="63"/>
        <v>0</v>
      </c>
    </row>
    <row r="1114" spans="1:7">
      <c r="A1114" s="103" t="str">
        <f>CONCATENATE(SUBTOTAL(103,$E$10:E1114))</f>
        <v>1003</v>
      </c>
      <c r="B1114" s="174" t="s">
        <v>775</v>
      </c>
      <c r="C1114" s="101" t="s">
        <v>563</v>
      </c>
      <c r="D1114" s="112" t="s">
        <v>139</v>
      </c>
      <c r="E1114" s="156">
        <v>5</v>
      </c>
      <c r="F1114" s="146"/>
      <c r="G1114" s="177">
        <f t="shared" si="63"/>
        <v>0</v>
      </c>
    </row>
    <row r="1115" spans="1:7">
      <c r="A1115" s="103" t="str">
        <f>CONCATENATE(SUBTOTAL(103,$E$10:E1115))</f>
        <v>1004</v>
      </c>
      <c r="B1115" s="174" t="s">
        <v>775</v>
      </c>
      <c r="C1115" s="101" t="s">
        <v>564</v>
      </c>
      <c r="D1115" s="112" t="s">
        <v>139</v>
      </c>
      <c r="E1115" s="156">
        <v>9</v>
      </c>
      <c r="F1115" s="146"/>
      <c r="G1115" s="177">
        <f t="shared" si="63"/>
        <v>0</v>
      </c>
    </row>
    <row r="1116" spans="1:7">
      <c r="A1116" s="103" t="str">
        <f>CONCATENATE(SUBTOTAL(103,$E$10:E1116))</f>
        <v>1005</v>
      </c>
      <c r="B1116" s="174" t="s">
        <v>775</v>
      </c>
      <c r="C1116" s="101" t="s">
        <v>565</v>
      </c>
      <c r="D1116" s="112" t="s">
        <v>139</v>
      </c>
      <c r="E1116" s="156">
        <v>18</v>
      </c>
      <c r="F1116" s="146"/>
      <c r="G1116" s="177">
        <f t="shared" si="63"/>
        <v>0</v>
      </c>
    </row>
    <row r="1117" spans="1:7">
      <c r="A1117" s="103" t="str">
        <f>CONCATENATE(SUBTOTAL(103,$E$10:E1117))</f>
        <v>1006</v>
      </c>
      <c r="B1117" s="174" t="s">
        <v>775</v>
      </c>
      <c r="C1117" s="101" t="s">
        <v>566</v>
      </c>
      <c r="D1117" s="112" t="s">
        <v>139</v>
      </c>
      <c r="E1117" s="156">
        <v>27</v>
      </c>
      <c r="F1117" s="146"/>
      <c r="G1117" s="177">
        <f t="shared" si="63"/>
        <v>0</v>
      </c>
    </row>
    <row r="1118" spans="1:7">
      <c r="A1118" s="103" t="str">
        <f>CONCATENATE(SUBTOTAL(103,$E$10:E1118))</f>
        <v>1007</v>
      </c>
      <c r="B1118" s="174" t="s">
        <v>775</v>
      </c>
      <c r="C1118" s="101" t="s">
        <v>567</v>
      </c>
      <c r="D1118" s="112" t="s">
        <v>139</v>
      </c>
      <c r="E1118" s="156">
        <v>18</v>
      </c>
      <c r="F1118" s="146"/>
      <c r="G1118" s="177">
        <f t="shared" si="63"/>
        <v>0</v>
      </c>
    </row>
    <row r="1119" spans="1:7">
      <c r="A1119" s="103" t="str">
        <f>CONCATENATE(SUBTOTAL(103,$E$10:E1119))</f>
        <v>1008</v>
      </c>
      <c r="B1119" s="174" t="s">
        <v>775</v>
      </c>
      <c r="C1119" s="101" t="s">
        <v>568</v>
      </c>
      <c r="D1119" s="112" t="s">
        <v>139</v>
      </c>
      <c r="E1119" s="156">
        <v>9</v>
      </c>
      <c r="F1119" s="146"/>
      <c r="G1119" s="177">
        <f t="shared" si="63"/>
        <v>0</v>
      </c>
    </row>
    <row r="1120" spans="1:7">
      <c r="A1120" s="103" t="str">
        <f>CONCATENATE(SUBTOTAL(103,$E$10:E1120))</f>
        <v>1009</v>
      </c>
      <c r="B1120" s="174" t="s">
        <v>775</v>
      </c>
      <c r="C1120" s="101" t="s">
        <v>569</v>
      </c>
      <c r="D1120" s="112" t="s">
        <v>139</v>
      </c>
      <c r="E1120" s="156">
        <v>18</v>
      </c>
      <c r="F1120" s="146"/>
      <c r="G1120" s="177">
        <f t="shared" si="63"/>
        <v>0</v>
      </c>
    </row>
    <row r="1121" spans="1:7">
      <c r="A1121" s="103" t="str">
        <f>CONCATENATE(SUBTOTAL(103,$E$10:E1121))</f>
        <v>1010</v>
      </c>
      <c r="B1121" s="174" t="s">
        <v>775</v>
      </c>
      <c r="C1121" s="101" t="s">
        <v>570</v>
      </c>
      <c r="D1121" s="112" t="s">
        <v>139</v>
      </c>
      <c r="E1121" s="156">
        <v>4</v>
      </c>
      <c r="F1121" s="146"/>
      <c r="G1121" s="177">
        <f t="shared" si="63"/>
        <v>0</v>
      </c>
    </row>
    <row r="1122" spans="1:7">
      <c r="A1122" s="103" t="str">
        <f>CONCATENATE(SUBTOTAL(103,$E$10:E1122))</f>
        <v>1011</v>
      </c>
      <c r="B1122" s="174" t="s">
        <v>775</v>
      </c>
      <c r="C1122" s="101" t="s">
        <v>571</v>
      </c>
      <c r="D1122" s="112" t="s">
        <v>139</v>
      </c>
      <c r="E1122" s="156">
        <v>4</v>
      </c>
      <c r="F1122" s="146"/>
      <c r="G1122" s="177">
        <f t="shared" si="63"/>
        <v>0</v>
      </c>
    </row>
    <row r="1123" spans="1:7">
      <c r="A1123" s="103" t="str">
        <f>CONCATENATE(SUBTOTAL(103,$E$10:E1123))</f>
        <v>1012</v>
      </c>
      <c r="B1123" s="174" t="s">
        <v>775</v>
      </c>
      <c r="C1123" s="101" t="s">
        <v>572</v>
      </c>
      <c r="D1123" s="112" t="s">
        <v>139</v>
      </c>
      <c r="E1123" s="156">
        <v>4</v>
      </c>
      <c r="F1123" s="146"/>
      <c r="G1123" s="177">
        <f t="shared" si="63"/>
        <v>0</v>
      </c>
    </row>
    <row r="1124" spans="1:7">
      <c r="A1124" s="103" t="str">
        <f>CONCATENATE(SUBTOTAL(103,$E$10:E1124))</f>
        <v>1013</v>
      </c>
      <c r="B1124" s="174" t="s">
        <v>775</v>
      </c>
      <c r="C1124" s="101" t="s">
        <v>573</v>
      </c>
      <c r="D1124" s="112" t="s">
        <v>139</v>
      </c>
      <c r="E1124" s="156">
        <v>4</v>
      </c>
      <c r="F1124" s="146"/>
      <c r="G1124" s="177">
        <f t="shared" si="63"/>
        <v>0</v>
      </c>
    </row>
    <row r="1125" spans="1:7">
      <c r="A1125" s="103" t="str">
        <f>CONCATENATE(SUBTOTAL(103,$E$10:E1125))</f>
        <v>1014</v>
      </c>
      <c r="B1125" s="174" t="s">
        <v>775</v>
      </c>
      <c r="C1125" s="101" t="s">
        <v>574</v>
      </c>
      <c r="D1125" s="112" t="s">
        <v>139</v>
      </c>
      <c r="E1125" s="156">
        <v>12</v>
      </c>
      <c r="F1125" s="146"/>
      <c r="G1125" s="177">
        <f t="shared" si="63"/>
        <v>0</v>
      </c>
    </row>
    <row r="1126" spans="1:7">
      <c r="A1126" s="103" t="str">
        <f>CONCATENATE(SUBTOTAL(103,$E$10:E1126))</f>
        <v>1015</v>
      </c>
      <c r="B1126" s="174" t="s">
        <v>775</v>
      </c>
      <c r="C1126" s="101" t="s">
        <v>575</v>
      </c>
      <c r="D1126" s="112" t="s">
        <v>139</v>
      </c>
      <c r="E1126" s="156">
        <v>4</v>
      </c>
      <c r="F1126" s="146"/>
      <c r="G1126" s="177">
        <f t="shared" si="63"/>
        <v>0</v>
      </c>
    </row>
    <row r="1127" spans="1:7">
      <c r="A1127" s="103" t="str">
        <f>CONCATENATE(SUBTOTAL(103,$E$10:E1127))</f>
        <v>1016</v>
      </c>
      <c r="B1127" s="174" t="s">
        <v>775</v>
      </c>
      <c r="C1127" s="101" t="s">
        <v>576</v>
      </c>
      <c r="D1127" s="112" t="s">
        <v>139</v>
      </c>
      <c r="E1127" s="156">
        <v>4</v>
      </c>
      <c r="F1127" s="146"/>
      <c r="G1127" s="177">
        <f t="shared" si="63"/>
        <v>0</v>
      </c>
    </row>
    <row r="1128" spans="1:7">
      <c r="A1128" s="103" t="str">
        <f>CONCATENATE(SUBTOTAL(103,$E$10:E1128))</f>
        <v>1017</v>
      </c>
      <c r="B1128" s="174" t="s">
        <v>775</v>
      </c>
      <c r="C1128" s="101" t="s">
        <v>577</v>
      </c>
      <c r="D1128" s="112" t="s">
        <v>139</v>
      </c>
      <c r="E1128" s="156">
        <v>8</v>
      </c>
      <c r="F1128" s="146"/>
      <c r="G1128" s="177">
        <f t="shared" si="63"/>
        <v>0</v>
      </c>
    </row>
    <row r="1129" spans="1:7">
      <c r="A1129" s="103" t="str">
        <f>CONCATENATE(SUBTOTAL(103,$E$10:E1129))</f>
        <v>1018</v>
      </c>
      <c r="B1129" s="174" t="s">
        <v>775</v>
      </c>
      <c r="C1129" s="101" t="s">
        <v>831</v>
      </c>
      <c r="D1129" s="112" t="s">
        <v>139</v>
      </c>
      <c r="E1129" s="156">
        <v>1</v>
      </c>
      <c r="F1129" s="146"/>
      <c r="G1129" s="177">
        <f t="shared" si="63"/>
        <v>0</v>
      </c>
    </row>
    <row r="1130" spans="1:7">
      <c r="A1130" s="103" t="str">
        <f>CONCATENATE(SUBTOTAL(103,$E$10:E1130))</f>
        <v>1019</v>
      </c>
      <c r="B1130" s="174" t="s">
        <v>775</v>
      </c>
      <c r="C1130" s="101" t="s">
        <v>578</v>
      </c>
      <c r="D1130" s="112" t="s">
        <v>139</v>
      </c>
      <c r="E1130" s="156">
        <v>9</v>
      </c>
      <c r="F1130" s="146"/>
      <c r="G1130" s="177">
        <f t="shared" si="63"/>
        <v>0</v>
      </c>
    </row>
    <row r="1131" spans="1:7">
      <c r="A1131" s="103" t="str">
        <f>CONCATENATE(SUBTOTAL(103,$E$10:E1131))</f>
        <v>1020</v>
      </c>
      <c r="B1131" s="174" t="s">
        <v>775</v>
      </c>
      <c r="C1131" s="101" t="s">
        <v>832</v>
      </c>
      <c r="D1131" s="112" t="s">
        <v>139</v>
      </c>
      <c r="E1131" s="156">
        <v>4</v>
      </c>
      <c r="F1131" s="146"/>
      <c r="G1131" s="177">
        <f t="shared" ref="G1131:G1149" si="64">E1131*F1131</f>
        <v>0</v>
      </c>
    </row>
    <row r="1132" spans="1:7">
      <c r="A1132" s="103" t="str">
        <f>CONCATENATE(SUBTOTAL(103,$E$10:E1132))</f>
        <v>1021</v>
      </c>
      <c r="B1132" s="174" t="s">
        <v>775</v>
      </c>
      <c r="C1132" s="101" t="s">
        <v>579</v>
      </c>
      <c r="D1132" s="112" t="s">
        <v>139</v>
      </c>
      <c r="E1132" s="156">
        <v>4</v>
      </c>
      <c r="F1132" s="146"/>
      <c r="G1132" s="177">
        <f t="shared" si="64"/>
        <v>0</v>
      </c>
    </row>
    <row r="1133" spans="1:7">
      <c r="A1133" s="103" t="str">
        <f>CONCATENATE(SUBTOTAL(103,$E$10:E1133))</f>
        <v>1022</v>
      </c>
      <c r="B1133" s="174" t="s">
        <v>775</v>
      </c>
      <c r="C1133" s="101" t="s">
        <v>580</v>
      </c>
      <c r="D1133" s="112" t="s">
        <v>14</v>
      </c>
      <c r="E1133" s="156">
        <v>20</v>
      </c>
      <c r="F1133" s="146"/>
      <c r="G1133" s="177">
        <f t="shared" si="64"/>
        <v>0</v>
      </c>
    </row>
    <row r="1134" spans="1:7">
      <c r="A1134" s="103" t="str">
        <f>CONCATENATE(SUBTOTAL(103,$E$10:E1134))</f>
        <v>1023</v>
      </c>
      <c r="B1134" s="174" t="s">
        <v>775</v>
      </c>
      <c r="C1134" s="101" t="s">
        <v>581</v>
      </c>
      <c r="D1134" s="112" t="s">
        <v>139</v>
      </c>
      <c r="E1134" s="156">
        <v>40</v>
      </c>
      <c r="F1134" s="146"/>
      <c r="G1134" s="177">
        <f t="shared" si="64"/>
        <v>0</v>
      </c>
    </row>
    <row r="1135" spans="1:7">
      <c r="A1135" s="103" t="str">
        <f>CONCATENATE(SUBTOTAL(103,$E$10:E1135))</f>
        <v>1024</v>
      </c>
      <c r="B1135" s="174" t="s">
        <v>775</v>
      </c>
      <c r="C1135" s="101" t="s">
        <v>582</v>
      </c>
      <c r="D1135" s="112" t="s">
        <v>139</v>
      </c>
      <c r="E1135" s="156">
        <v>13</v>
      </c>
      <c r="F1135" s="146"/>
      <c r="G1135" s="177">
        <f t="shared" si="64"/>
        <v>0</v>
      </c>
    </row>
    <row r="1136" spans="1:7">
      <c r="A1136" s="103" t="str">
        <f>CONCATENATE(SUBTOTAL(103,$E$10:E1136))</f>
        <v>1025</v>
      </c>
      <c r="B1136" s="174" t="s">
        <v>775</v>
      </c>
      <c r="C1136" s="101" t="s">
        <v>583</v>
      </c>
      <c r="D1136" s="112" t="s">
        <v>533</v>
      </c>
      <c r="E1136" s="156">
        <v>13</v>
      </c>
      <c r="F1136" s="146"/>
      <c r="G1136" s="177">
        <f t="shared" si="64"/>
        <v>0</v>
      </c>
    </row>
    <row r="1137" spans="1:7" ht="15.75">
      <c r="A1137" s="253" t="s">
        <v>690</v>
      </c>
      <c r="B1137" s="253"/>
      <c r="C1137" s="253"/>
      <c r="D1137" s="253"/>
      <c r="E1137" s="253"/>
      <c r="F1137" s="253"/>
      <c r="G1137" s="55"/>
    </row>
    <row r="1138" spans="1:7" ht="25.5">
      <c r="A1138" s="103" t="str">
        <f>CONCATENATE(SUBTOTAL(103,$E$10:E1138))</f>
        <v>1026</v>
      </c>
      <c r="B1138" s="40" t="s">
        <v>776</v>
      </c>
      <c r="C1138" s="101" t="s">
        <v>680</v>
      </c>
      <c r="D1138" s="83" t="s">
        <v>139</v>
      </c>
      <c r="E1138" s="160">
        <v>1</v>
      </c>
      <c r="F1138" s="175"/>
      <c r="G1138" s="177">
        <f t="shared" si="64"/>
        <v>0</v>
      </c>
    </row>
    <row r="1139" spans="1:7" ht="38.25">
      <c r="A1139" s="103" t="str">
        <f>CONCATENATE(SUBTOTAL(103,$E$10:E1139))</f>
        <v>1027</v>
      </c>
      <c r="B1139" s="40" t="s">
        <v>776</v>
      </c>
      <c r="C1139" s="101" t="s">
        <v>681</v>
      </c>
      <c r="D1139" s="83" t="s">
        <v>139</v>
      </c>
      <c r="E1139" s="160">
        <v>1</v>
      </c>
      <c r="F1139" s="175"/>
      <c r="G1139" s="177">
        <f t="shared" si="64"/>
        <v>0</v>
      </c>
    </row>
    <row r="1140" spans="1:7" ht="38.25">
      <c r="A1140" s="103" t="str">
        <f>CONCATENATE(SUBTOTAL(103,$E$10:E1140))</f>
        <v>1028</v>
      </c>
      <c r="B1140" s="40" t="s">
        <v>776</v>
      </c>
      <c r="C1140" s="101" t="s">
        <v>682</v>
      </c>
      <c r="D1140" s="83" t="s">
        <v>139</v>
      </c>
      <c r="E1140" s="160">
        <v>1</v>
      </c>
      <c r="F1140" s="175"/>
      <c r="G1140" s="177">
        <f t="shared" si="64"/>
        <v>0</v>
      </c>
    </row>
    <row r="1141" spans="1:7" ht="38.25">
      <c r="A1141" s="103" t="str">
        <f>CONCATENATE(SUBTOTAL(103,$E$10:E1141))</f>
        <v>1029</v>
      </c>
      <c r="B1141" s="40" t="s">
        <v>776</v>
      </c>
      <c r="C1141" s="101" t="s">
        <v>683</v>
      </c>
      <c r="D1141" s="83" t="s">
        <v>139</v>
      </c>
      <c r="E1141" s="160">
        <v>1</v>
      </c>
      <c r="F1141" s="175"/>
      <c r="G1141" s="177">
        <f t="shared" si="64"/>
        <v>0</v>
      </c>
    </row>
    <row r="1142" spans="1:7" ht="38.25">
      <c r="A1142" s="103" t="str">
        <f>CONCATENATE(SUBTOTAL(103,$E$10:E1142))</f>
        <v>1030</v>
      </c>
      <c r="B1142" s="40" t="s">
        <v>776</v>
      </c>
      <c r="C1142" s="101" t="s">
        <v>683</v>
      </c>
      <c r="D1142" s="83" t="s">
        <v>139</v>
      </c>
      <c r="E1142" s="160">
        <v>1</v>
      </c>
      <c r="F1142" s="175"/>
      <c r="G1142" s="177">
        <f t="shared" si="64"/>
        <v>0</v>
      </c>
    </row>
    <row r="1143" spans="1:7" ht="28.5">
      <c r="A1143" s="103" t="str">
        <f>CONCATENATE(SUBTOTAL(103,$E$10:E1143))</f>
        <v>1031</v>
      </c>
      <c r="B1143" s="40" t="s">
        <v>776</v>
      </c>
      <c r="C1143" s="101" t="s">
        <v>980</v>
      </c>
      <c r="D1143" s="83" t="s">
        <v>139</v>
      </c>
      <c r="E1143" s="160">
        <v>1</v>
      </c>
      <c r="F1143" s="175"/>
      <c r="G1143" s="177">
        <f t="shared" si="64"/>
        <v>0</v>
      </c>
    </row>
    <row r="1144" spans="1:7" ht="38.25">
      <c r="A1144" s="103" t="str">
        <f>CONCATENATE(SUBTOTAL(103,$E$10:E1144))</f>
        <v>1032</v>
      </c>
      <c r="B1144" s="40" t="s">
        <v>776</v>
      </c>
      <c r="C1144" s="101" t="s">
        <v>684</v>
      </c>
      <c r="D1144" s="83" t="s">
        <v>139</v>
      </c>
      <c r="E1144" s="160">
        <v>1</v>
      </c>
      <c r="F1144" s="175"/>
      <c r="G1144" s="177">
        <f t="shared" si="64"/>
        <v>0</v>
      </c>
    </row>
    <row r="1145" spans="1:7" ht="38.25">
      <c r="A1145" s="103" t="str">
        <f>CONCATENATE(SUBTOTAL(103,$E$10:E1145))</f>
        <v>1033</v>
      </c>
      <c r="B1145" s="40" t="s">
        <v>776</v>
      </c>
      <c r="C1145" s="101" t="s">
        <v>689</v>
      </c>
      <c r="D1145" s="83" t="s">
        <v>139</v>
      </c>
      <c r="E1145" s="160">
        <v>1</v>
      </c>
      <c r="F1145" s="175"/>
      <c r="G1145" s="177">
        <f t="shared" si="64"/>
        <v>0</v>
      </c>
    </row>
    <row r="1146" spans="1:7" ht="38.25">
      <c r="A1146" s="103" t="str">
        <f>CONCATENATE(SUBTOTAL(103,$E$10:E1146))</f>
        <v>1034</v>
      </c>
      <c r="B1146" s="40" t="s">
        <v>776</v>
      </c>
      <c r="C1146" s="101" t="s">
        <v>688</v>
      </c>
      <c r="D1146" s="83" t="s">
        <v>139</v>
      </c>
      <c r="E1146" s="160">
        <v>1</v>
      </c>
      <c r="F1146" s="175"/>
      <c r="G1146" s="177">
        <f t="shared" si="64"/>
        <v>0</v>
      </c>
    </row>
    <row r="1147" spans="1:7" ht="38.25">
      <c r="A1147" s="103" t="str">
        <f>CONCATENATE(SUBTOTAL(103,$E$10:E1147))</f>
        <v>1035</v>
      </c>
      <c r="B1147" s="40" t="s">
        <v>776</v>
      </c>
      <c r="C1147" s="101" t="s">
        <v>685</v>
      </c>
      <c r="D1147" s="83" t="s">
        <v>139</v>
      </c>
      <c r="E1147" s="160">
        <v>1</v>
      </c>
      <c r="F1147" s="175"/>
      <c r="G1147" s="177">
        <f t="shared" si="64"/>
        <v>0</v>
      </c>
    </row>
    <row r="1148" spans="1:7" ht="38.25">
      <c r="A1148" s="103" t="str">
        <f>CONCATENATE(SUBTOTAL(103,$E$10:E1148))</f>
        <v>1036</v>
      </c>
      <c r="B1148" s="40" t="s">
        <v>776</v>
      </c>
      <c r="C1148" s="101" t="s">
        <v>686</v>
      </c>
      <c r="D1148" s="83" t="s">
        <v>139</v>
      </c>
      <c r="E1148" s="160">
        <v>1</v>
      </c>
      <c r="F1148" s="175"/>
      <c r="G1148" s="177">
        <f t="shared" si="64"/>
        <v>0</v>
      </c>
    </row>
    <row r="1149" spans="1:7" ht="25.5">
      <c r="A1149" s="103" t="str">
        <f>CONCATENATE(SUBTOTAL(103,$E$10:E1149))</f>
        <v>1037</v>
      </c>
      <c r="B1149" s="40" t="s">
        <v>776</v>
      </c>
      <c r="C1149" s="101" t="s">
        <v>687</v>
      </c>
      <c r="D1149" s="83" t="s">
        <v>139</v>
      </c>
      <c r="E1149" s="160">
        <v>1</v>
      </c>
      <c r="F1149" s="175"/>
      <c r="G1149" s="177">
        <f t="shared" si="64"/>
        <v>0</v>
      </c>
    </row>
    <row r="1150" spans="1:7">
      <c r="C1150" s="247"/>
      <c r="D1150" s="247"/>
      <c r="F1150" s="248"/>
    </row>
    <row r="1151" spans="1:7">
      <c r="A1151" s="46" t="s">
        <v>254</v>
      </c>
      <c r="C1151" s="247"/>
      <c r="D1151" s="247"/>
      <c r="F1151" s="248"/>
    </row>
    <row r="1152" spans="1:7">
      <c r="B1152" s="172"/>
      <c r="C1152" s="172"/>
      <c r="G1152" s="172"/>
    </row>
    <row r="1153" spans="1:6">
      <c r="A1153" s="250" t="s">
        <v>243</v>
      </c>
      <c r="B1153" s="172"/>
      <c r="C1153" s="247"/>
      <c r="D1153" s="247"/>
      <c r="F1153" s="248"/>
    </row>
    <row r="1154" spans="1:6">
      <c r="A1154" s="172"/>
      <c r="B1154" s="172"/>
    </row>
    <row r="1155" spans="1:6">
      <c r="A1155" s="252" t="s">
        <v>139</v>
      </c>
      <c r="B1155" s="172" t="s">
        <v>230</v>
      </c>
    </row>
    <row r="1156" spans="1:6">
      <c r="A1156" s="252" t="s">
        <v>666</v>
      </c>
      <c r="B1156" s="172" t="s">
        <v>667</v>
      </c>
    </row>
    <row r="1157" spans="1:6">
      <c r="A1157" s="252" t="s">
        <v>9</v>
      </c>
      <c r="B1157" s="172" t="s">
        <v>231</v>
      </c>
    </row>
    <row r="1158" spans="1:6">
      <c r="A1158" s="252" t="s">
        <v>80</v>
      </c>
      <c r="B1158" s="172" t="s">
        <v>233</v>
      </c>
    </row>
    <row r="1159" spans="1:6">
      <c r="A1159" s="46" t="s">
        <v>673</v>
      </c>
      <c r="B1159" s="46" t="s">
        <v>674</v>
      </c>
    </row>
    <row r="1160" spans="1:6">
      <c r="A1160" s="46" t="s">
        <v>14</v>
      </c>
      <c r="B1160" s="46" t="s">
        <v>668</v>
      </c>
    </row>
    <row r="1161" spans="1:6" ht="14.25">
      <c r="A1161" s="46" t="s">
        <v>587</v>
      </c>
      <c r="B1161" s="172" t="s">
        <v>232</v>
      </c>
    </row>
    <row r="1162" spans="1:6" ht="14.25">
      <c r="A1162" s="46" t="s">
        <v>105</v>
      </c>
      <c r="B1162" s="172" t="s">
        <v>675</v>
      </c>
    </row>
    <row r="1163" spans="1:6">
      <c r="A1163" s="46" t="s">
        <v>166</v>
      </c>
      <c r="B1163" s="172" t="s">
        <v>245</v>
      </c>
    </row>
    <row r="1164" spans="1:6">
      <c r="A1164" s="252" t="s">
        <v>103</v>
      </c>
      <c r="B1164" s="172" t="s">
        <v>234</v>
      </c>
    </row>
    <row r="1166" spans="1:6">
      <c r="A1166" s="46"/>
    </row>
  </sheetData>
  <mergeCells count="20">
    <mergeCell ref="A1:G1"/>
    <mergeCell ref="C4:G4"/>
    <mergeCell ref="C2:G2"/>
    <mergeCell ref="C3:G3"/>
    <mergeCell ref="A2:B2"/>
    <mergeCell ref="A3:B3"/>
    <mergeCell ref="A4:B4"/>
    <mergeCell ref="A1137:F1137"/>
    <mergeCell ref="A877:G877"/>
    <mergeCell ref="A982:G982"/>
    <mergeCell ref="A1065:G1065"/>
    <mergeCell ref="A5:G5"/>
    <mergeCell ref="A8:G8"/>
    <mergeCell ref="A806:G806"/>
    <mergeCell ref="A668:G668"/>
    <mergeCell ref="A784:G784"/>
    <mergeCell ref="A179:G179"/>
    <mergeCell ref="A255:G255"/>
    <mergeCell ref="A557:G557"/>
    <mergeCell ref="A642:G642"/>
  </mergeCells>
  <phoneticPr fontId="29" type="noConversion"/>
  <dataValidations count="5">
    <dataValidation type="list" allowBlank="1" showInputMessage="1" showErrorMessage="1" sqref="D643:F643 F628 D649:F649 D660:F660 E617:F617 E612:F612 E634:F634 E630:F630 E623:F623 F615 E625:F625 E658:F658 E651:F651" xr:uid="{DDA53A0B-528D-423A-B51E-C9347BA66667}">
      <formula1>$D$1533:$D$1563</formula1>
    </dataValidation>
    <dataValidation type="list" allowBlank="1" showInputMessage="1" showErrorMessage="1" sqref="D664" xr:uid="{579F7EB9-6E91-4780-A2AC-67DB8F47F90F}">
      <formula1>$D$1514:$D$1544</formula1>
    </dataValidation>
    <dataValidation type="list" allowBlank="1" showInputMessage="1" showErrorMessage="1" sqref="D650" xr:uid="{040ACDC7-C5BC-4B15-BD88-09366E259E30}">
      <formula1>$D$1517:$D$1547</formula1>
    </dataValidation>
    <dataValidation type="list" allowBlank="1" showInputMessage="1" showErrorMessage="1" sqref="D662:D663" xr:uid="{A7F758D8-9A3B-4EE6-A44F-FCECCCF068A5}">
      <formula1>$D$1551:$D$1581</formula1>
    </dataValidation>
    <dataValidation type="list" allowBlank="1" showInputMessage="1" showErrorMessage="1" sqref="F681 F683 F675 F677" xr:uid="{2362EE33-B81D-4019-B757-3B9EA1929FF9}">
      <formula1>$D$1489:$D$1519</formula1>
    </dataValidation>
  </dataValidations>
  <printOptions horizontalCentered="1"/>
  <pageMargins left="0.23622047244094491" right="0.23622047244094491" top="0.74803149606299213" bottom="0.74803149606299213" header="0.31496062992125984" footer="0.31496062992125984"/>
  <pageSetup paperSize="9" scale="83" fitToHeight="19" orientation="portrait" useFirstPageNumber="1" r:id="rId1"/>
  <headerFooter>
    <oddFooter>&amp;R&amp;"Arial,Regular"&amp;10&amp;P</oddFooter>
  </headerFooter>
  <rowBreaks count="1" manualBreakCount="1">
    <brk id="664" max="5" man="1"/>
  </rowBreaks>
  <ignoredErrors>
    <ignoredError sqref="B10" twoDigitTextYear="1"/>
    <ignoredError sqref="D41 C50:E50 C59:E59 C96:E96 C14:C18 G1003 G947 C110:E110 A179 G256 G785 G807 G879 G992 G96 G59 G50 G110 G1066 G792 G829 G903 G976 G1006 G1012" formulaRange="1"/>
    <ignoredError sqref="A7" numberStoredAsText="1"/>
    <ignoredError sqref="B12:B15" twoDigitTextYear="1"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38DCA-1930-4F10-BA26-A8FA75444AFE}">
  <sheetPr>
    <pageSetUpPr fitToPage="1"/>
  </sheetPr>
  <dimension ref="A1:O891"/>
  <sheetViews>
    <sheetView zoomScaleNormal="100" workbookViewId="0">
      <pane ySplit="1" topLeftCell="A44" activePane="bottomLeft" state="frozen"/>
      <selection pane="bottomLeft" activeCell="A78" sqref="A78"/>
    </sheetView>
  </sheetViews>
  <sheetFormatPr defaultColWidth="9.140625" defaultRowHeight="12.75"/>
  <cols>
    <col min="1" max="1" width="120.140625" style="15" customWidth="1"/>
    <col min="2" max="2" width="11.28515625" style="15" customWidth="1"/>
    <col min="3" max="3" width="11.5703125" style="15" customWidth="1"/>
    <col min="4" max="4" width="10.85546875" style="17" customWidth="1"/>
    <col min="5" max="5" width="11" style="16" customWidth="1"/>
    <col min="6" max="6" width="10" style="15" customWidth="1"/>
    <col min="7" max="16384" width="9.140625" style="15"/>
  </cols>
  <sheetData>
    <row r="1" spans="1:6" s="22" customFormat="1">
      <c r="A1" s="11" t="s">
        <v>69</v>
      </c>
      <c r="B1" s="9"/>
      <c r="C1" s="13"/>
      <c r="D1" s="10"/>
      <c r="E1" s="10"/>
      <c r="F1" s="1"/>
    </row>
    <row r="2" spans="1:6" s="22" customFormat="1">
      <c r="A2" s="11"/>
      <c r="B2" s="9"/>
      <c r="C2" s="13"/>
      <c r="D2" s="10"/>
      <c r="E2" s="10"/>
      <c r="F2" s="1"/>
    </row>
    <row r="3" spans="1:6" s="18" customFormat="1">
      <c r="A3" s="24" t="s">
        <v>74</v>
      </c>
      <c r="B3" s="9"/>
      <c r="C3" s="13"/>
      <c r="D3" s="10"/>
      <c r="E3" s="10"/>
      <c r="F3" s="1"/>
    </row>
    <row r="4" spans="1:6" s="18" customFormat="1">
      <c r="A4" s="10" t="s">
        <v>70</v>
      </c>
      <c r="B4" s="10"/>
      <c r="C4" s="10"/>
      <c r="D4" s="10"/>
      <c r="E4" s="10"/>
      <c r="F4" s="10"/>
    </row>
    <row r="5" spans="1:6" s="18" customFormat="1" ht="25.5">
      <c r="A5" s="73" t="s">
        <v>246</v>
      </c>
      <c r="B5" s="73"/>
      <c r="C5" s="73"/>
      <c r="D5" s="73"/>
      <c r="E5" s="73"/>
      <c r="F5" s="73"/>
    </row>
    <row r="6" spans="1:6" s="18" customFormat="1" ht="25.5">
      <c r="A6" s="73" t="s">
        <v>247</v>
      </c>
      <c r="B6" s="73"/>
      <c r="C6" s="73"/>
      <c r="D6" s="73"/>
      <c r="E6" s="73"/>
      <c r="F6" s="73"/>
    </row>
    <row r="7" spans="1:6" s="18" customFormat="1" ht="25.5">
      <c r="A7" s="73" t="s">
        <v>255</v>
      </c>
      <c r="B7" s="73"/>
      <c r="C7" s="73"/>
      <c r="D7" s="73"/>
      <c r="E7" s="73"/>
      <c r="F7" s="73"/>
    </row>
    <row r="8" spans="1:6" s="18" customFormat="1" ht="16.5" customHeight="1">
      <c r="A8" s="6"/>
      <c r="B8" s="6"/>
      <c r="C8" s="6"/>
      <c r="D8" s="6"/>
      <c r="E8" s="6"/>
      <c r="F8" s="6"/>
    </row>
    <row r="9" spans="1:6" s="18" customFormat="1" ht="16.5" customHeight="1">
      <c r="A9" s="24" t="s">
        <v>75</v>
      </c>
      <c r="B9" s="9"/>
      <c r="C9" s="13"/>
      <c r="D9" s="10"/>
      <c r="E9" s="10"/>
      <c r="F9" s="1"/>
    </row>
    <row r="10" spans="1:6" s="18" customFormat="1">
      <c r="A10" s="10" t="s">
        <v>76</v>
      </c>
      <c r="B10" s="10"/>
      <c r="C10" s="10"/>
      <c r="D10" s="10"/>
      <c r="E10" s="10"/>
      <c r="F10" s="10"/>
    </row>
    <row r="11" spans="1:6" s="22" customFormat="1" ht="39.75" customHeight="1">
      <c r="A11" s="13" t="s">
        <v>77</v>
      </c>
      <c r="B11" s="13"/>
      <c r="C11" s="13"/>
      <c r="D11" s="13"/>
      <c r="E11" s="13"/>
      <c r="F11" s="13"/>
    </row>
    <row r="12" spans="1:6" s="22" customFormat="1">
      <c r="A12" s="13" t="s">
        <v>260</v>
      </c>
      <c r="B12" s="13"/>
      <c r="C12" s="13"/>
      <c r="D12" s="13"/>
      <c r="E12" s="13"/>
      <c r="F12" s="13"/>
    </row>
    <row r="13" spans="1:6" s="22" customFormat="1">
      <c r="A13" s="13" t="s">
        <v>259</v>
      </c>
      <c r="B13" s="13"/>
      <c r="C13" s="13"/>
      <c r="D13" s="13"/>
      <c r="E13" s="13"/>
      <c r="F13" s="13"/>
    </row>
    <row r="14" spans="1:6" s="22" customFormat="1" ht="25.5">
      <c r="A14" s="73" t="s">
        <v>256</v>
      </c>
      <c r="B14" s="13"/>
      <c r="C14" s="13"/>
      <c r="D14" s="13"/>
      <c r="E14" s="13"/>
      <c r="F14" s="13"/>
    </row>
    <row r="15" spans="1:6" s="22" customFormat="1" ht="25.5">
      <c r="A15" s="73" t="s">
        <v>258</v>
      </c>
      <c r="B15" s="13"/>
      <c r="C15" s="13"/>
      <c r="D15" s="13"/>
      <c r="E15" s="13"/>
      <c r="F15" s="13"/>
    </row>
    <row r="16" spans="1:6" s="22" customFormat="1">
      <c r="A16" s="26"/>
      <c r="B16" s="26"/>
      <c r="C16" s="30"/>
      <c r="D16" s="31"/>
      <c r="E16" s="32"/>
      <c r="F16" s="19"/>
    </row>
    <row r="17" spans="1:6" s="22" customFormat="1">
      <c r="A17" s="24" t="s">
        <v>102</v>
      </c>
      <c r="B17" s="26"/>
      <c r="C17" s="30"/>
      <c r="D17" s="31"/>
      <c r="E17" s="32"/>
      <c r="F17" s="19"/>
    </row>
    <row r="18" spans="1:6" s="18" customFormat="1" ht="38.25">
      <c r="A18" s="56" t="s">
        <v>249</v>
      </c>
      <c r="B18" s="26"/>
      <c r="C18" s="33"/>
      <c r="D18" s="28"/>
      <c r="E18" s="27"/>
      <c r="F18" s="27"/>
    </row>
    <row r="19" spans="1:6" s="23" customFormat="1">
      <c r="A19" s="11" t="s">
        <v>101</v>
      </c>
      <c r="B19" s="34"/>
      <c r="C19" s="36"/>
      <c r="D19" s="31"/>
      <c r="E19" s="25"/>
      <c r="F19" s="25"/>
    </row>
    <row r="20" spans="1:6" s="23" customFormat="1" ht="25.5">
      <c r="A20" s="56" t="s">
        <v>250</v>
      </c>
      <c r="B20" s="34"/>
      <c r="C20" s="36"/>
      <c r="D20" s="31"/>
      <c r="E20" s="19"/>
      <c r="F20" s="19"/>
    </row>
    <row r="21" spans="1:6" s="23" customFormat="1" ht="25.5">
      <c r="A21" s="56" t="s">
        <v>251</v>
      </c>
      <c r="B21" s="34"/>
      <c r="C21" s="36"/>
      <c r="D21" s="35"/>
      <c r="E21" s="19"/>
      <c r="F21" s="19"/>
    </row>
    <row r="22" spans="1:6" s="23" customFormat="1" ht="25.5">
      <c r="A22" s="73" t="s">
        <v>256</v>
      </c>
      <c r="B22" s="34"/>
      <c r="C22" s="36"/>
      <c r="D22" s="35"/>
      <c r="E22" s="19"/>
      <c r="F22" s="19"/>
    </row>
    <row r="23" spans="1:6" s="23" customFormat="1">
      <c r="A23" s="56"/>
      <c r="B23" s="34"/>
      <c r="C23" s="36"/>
      <c r="D23" s="35"/>
      <c r="E23" s="19"/>
      <c r="F23" s="19"/>
    </row>
    <row r="24" spans="1:6" s="23" customFormat="1">
      <c r="A24" s="11" t="s">
        <v>248</v>
      </c>
      <c r="B24" s="34"/>
      <c r="C24" s="36"/>
      <c r="D24" s="31"/>
      <c r="E24" s="19"/>
      <c r="F24" s="19"/>
    </row>
    <row r="25" spans="1:6" s="18" customFormat="1" ht="15">
      <c r="A25" s="76" t="s">
        <v>117</v>
      </c>
      <c r="B25" s="76"/>
      <c r="C25"/>
      <c r="D25"/>
      <c r="E25" s="44"/>
      <c r="F25" s="45"/>
    </row>
    <row r="26" spans="1:6" s="18" customFormat="1" ht="12.75" customHeight="1">
      <c r="A26" s="48" t="s">
        <v>108</v>
      </c>
      <c r="B26" s="48"/>
      <c r="C26" s="47"/>
      <c r="D26" s="46"/>
      <c r="E26" s="48"/>
      <c r="F26" s="47"/>
    </row>
    <row r="27" spans="1:6" s="18" customFormat="1" ht="15">
      <c r="A27" s="67" t="s">
        <v>109</v>
      </c>
      <c r="B27" s="67"/>
      <c r="C27" s="47"/>
      <c r="D27" s="47"/>
      <c r="E27" s="47"/>
      <c r="F27" s="47"/>
    </row>
    <row r="28" spans="1:6" s="18" customFormat="1" ht="16.5" customHeight="1">
      <c r="A28" s="67" t="s">
        <v>110</v>
      </c>
      <c r="B28" s="67"/>
      <c r="C28" s="47"/>
      <c r="D28" s="49"/>
      <c r="E28" s="48"/>
      <c r="F28" s="47"/>
    </row>
    <row r="29" spans="1:6" s="18" customFormat="1" ht="15" customHeight="1">
      <c r="A29" s="67" t="s">
        <v>111</v>
      </c>
      <c r="B29" s="67"/>
      <c r="C29" s="47"/>
      <c r="D29" s="47"/>
      <c r="E29" s="47"/>
      <c r="F29" s="47"/>
    </row>
    <row r="30" spans="1:6" s="18" customFormat="1" ht="15" customHeight="1">
      <c r="A30" s="68" t="s">
        <v>112</v>
      </c>
      <c r="B30" s="68"/>
      <c r="C30" s="69"/>
      <c r="D30" s="69"/>
      <c r="E30" s="69"/>
      <c r="F30" s="69"/>
    </row>
    <row r="31" spans="1:6" s="18" customFormat="1" ht="24.75" customHeight="1">
      <c r="A31" s="67" t="s">
        <v>113</v>
      </c>
      <c r="B31" s="67"/>
      <c r="C31" s="47"/>
      <c r="D31" s="47"/>
      <c r="E31" s="47"/>
      <c r="F31" s="47"/>
    </row>
    <row r="32" spans="1:6" s="18" customFormat="1" ht="15">
      <c r="A32" s="67" t="s">
        <v>114</v>
      </c>
      <c r="B32" s="67"/>
      <c r="C32" s="47"/>
      <c r="D32" s="47"/>
      <c r="E32" s="47"/>
      <c r="F32" s="47"/>
    </row>
    <row r="33" spans="1:8" s="18" customFormat="1" ht="12" customHeight="1">
      <c r="A33" s="70" t="s">
        <v>115</v>
      </c>
      <c r="B33" s="70"/>
      <c r="C33" s="45"/>
      <c r="D33" s="45"/>
      <c r="E33" s="45"/>
      <c r="F33" s="45"/>
    </row>
    <row r="34" spans="1:8" s="18" customFormat="1" ht="15">
      <c r="A34" s="67" t="s">
        <v>116</v>
      </c>
      <c r="B34" s="67"/>
      <c r="C34" s="47"/>
      <c r="D34" s="49"/>
      <c r="E34" s="48"/>
      <c r="F34" s="47"/>
    </row>
    <row r="35" spans="1:8" s="18" customFormat="1" ht="28.5" customHeight="1">
      <c r="A35" s="73" t="s">
        <v>257</v>
      </c>
      <c r="B35" s="77"/>
      <c r="C35" s="47"/>
      <c r="D35" s="47"/>
      <c r="E35" s="47"/>
      <c r="F35" s="47"/>
    </row>
    <row r="36" spans="1:8" s="18" customFormat="1" ht="15.75" customHeight="1">
      <c r="A36" s="26"/>
      <c r="B36" s="26"/>
      <c r="C36" s="21"/>
      <c r="D36" s="20"/>
      <c r="E36" s="27"/>
      <c r="F36" s="27"/>
    </row>
    <row r="37" spans="1:8" s="18" customFormat="1" ht="15.75" customHeight="1">
      <c r="A37" s="75" t="s">
        <v>134</v>
      </c>
      <c r="B37" s="75"/>
      <c r="C37" s="47"/>
      <c r="D37" s="20"/>
      <c r="E37" s="27"/>
      <c r="F37" s="27"/>
    </row>
    <row r="38" spans="1:8" s="18" customFormat="1">
      <c r="A38" s="48" t="s">
        <v>108</v>
      </c>
      <c r="B38" s="48"/>
      <c r="C38" s="48"/>
      <c r="D38" s="20"/>
      <c r="E38" s="29"/>
      <c r="F38" s="27"/>
    </row>
    <row r="39" spans="1:8" s="18" customFormat="1">
      <c r="A39" s="67" t="s">
        <v>130</v>
      </c>
      <c r="B39" s="67"/>
      <c r="C39" s="67"/>
      <c r="D39" s="20"/>
      <c r="E39" s="29"/>
      <c r="F39" s="27"/>
    </row>
    <row r="40" spans="1:8" s="18" customFormat="1" ht="15">
      <c r="A40" s="67" t="s">
        <v>131</v>
      </c>
      <c r="B40" s="78"/>
      <c r="C40" s="78"/>
      <c r="D40" s="37"/>
      <c r="E40" s="38"/>
      <c r="F40" s="39"/>
    </row>
    <row r="41" spans="1:8" s="18" customFormat="1" ht="15">
      <c r="A41" s="46" t="s">
        <v>132</v>
      </c>
      <c r="B41" s="53"/>
      <c r="C41" s="50"/>
      <c r="D41" s="20"/>
      <c r="E41" s="27"/>
      <c r="F41" s="27"/>
    </row>
    <row r="42" spans="1:8" s="18" customFormat="1">
      <c r="A42" s="70" t="s">
        <v>133</v>
      </c>
      <c r="B42" s="70"/>
      <c r="C42" s="70"/>
      <c r="D42" s="20"/>
      <c r="E42" s="29"/>
      <c r="F42" s="27"/>
    </row>
    <row r="43" spans="1:8" s="18" customFormat="1" ht="25.5">
      <c r="A43" s="73" t="s">
        <v>256</v>
      </c>
      <c r="B43" s="70"/>
      <c r="C43" s="70"/>
      <c r="D43" s="20"/>
      <c r="E43" s="29"/>
      <c r="F43" s="27"/>
    </row>
    <row r="44" spans="1:8" s="18" customFormat="1" ht="15.75" customHeight="1">
      <c r="A44" s="26"/>
      <c r="B44" s="26"/>
      <c r="C44" s="79"/>
      <c r="D44" s="20"/>
      <c r="E44" s="39"/>
      <c r="F44" s="39"/>
    </row>
    <row r="45" spans="1:8" s="18" customFormat="1">
      <c r="A45" s="75" t="s">
        <v>136</v>
      </c>
      <c r="B45" s="75"/>
      <c r="C45" s="80"/>
      <c r="D45" s="37"/>
      <c r="E45" s="38"/>
      <c r="F45" s="39"/>
    </row>
    <row r="46" spans="1:8" s="18" customFormat="1" ht="38.25">
      <c r="A46" s="67" t="s">
        <v>235</v>
      </c>
      <c r="B46" s="67"/>
      <c r="C46" s="67"/>
      <c r="D46" s="67"/>
      <c r="E46" s="67"/>
      <c r="F46" s="67"/>
      <c r="G46" s="67"/>
      <c r="H46" s="67"/>
    </row>
    <row r="47" spans="1:8" s="18" customFormat="1">
      <c r="A47" s="67" t="s">
        <v>253</v>
      </c>
      <c r="B47" s="67"/>
      <c r="C47" s="67"/>
      <c r="D47" s="67"/>
      <c r="E47" s="67"/>
      <c r="F47" s="67"/>
      <c r="G47" s="67"/>
      <c r="H47" s="67"/>
    </row>
    <row r="48" spans="1:8" s="18" customFormat="1">
      <c r="A48" s="67" t="s">
        <v>252</v>
      </c>
      <c r="B48" s="67"/>
      <c r="C48" s="67"/>
      <c r="D48" s="67"/>
      <c r="E48" s="67"/>
      <c r="F48" s="67"/>
      <c r="G48" s="67"/>
      <c r="H48" s="67"/>
    </row>
    <row r="49" spans="1:15" s="18" customFormat="1" ht="25.5">
      <c r="A49" s="73" t="s">
        <v>255</v>
      </c>
      <c r="B49" s="26"/>
      <c r="C49" s="21"/>
      <c r="D49" s="37"/>
      <c r="E49" s="38"/>
      <c r="F49" s="39"/>
    </row>
    <row r="50" spans="1:15" s="18" customFormat="1">
      <c r="A50" s="26"/>
      <c r="B50" s="26"/>
      <c r="C50" s="21"/>
      <c r="D50" s="37"/>
      <c r="E50" s="38"/>
      <c r="F50" s="39"/>
    </row>
    <row r="51" spans="1:15" s="18" customFormat="1">
      <c r="A51" s="66" t="s">
        <v>241</v>
      </c>
      <c r="B51" s="66"/>
      <c r="C51" s="64"/>
      <c r="D51" s="65"/>
      <c r="E51" s="64"/>
      <c r="F51" s="64"/>
      <c r="G51" s="64"/>
      <c r="H51" s="64"/>
      <c r="I51" s="64"/>
      <c r="J51" s="64"/>
      <c r="K51" s="64"/>
      <c r="L51" s="64"/>
      <c r="M51" s="64"/>
    </row>
    <row r="52" spans="1:15" s="18" customFormat="1" ht="38.25">
      <c r="A52" s="74" t="s">
        <v>235</v>
      </c>
      <c r="B52" s="74"/>
      <c r="C52" s="74"/>
      <c r="D52" s="74"/>
      <c r="E52" s="74"/>
      <c r="F52" s="74"/>
      <c r="G52" s="74"/>
      <c r="H52" s="74"/>
      <c r="I52" s="74"/>
      <c r="J52" s="74"/>
      <c r="K52" s="74"/>
      <c r="L52" s="74"/>
      <c r="M52" s="74"/>
      <c r="N52" s="74"/>
      <c r="O52" s="74"/>
    </row>
    <row r="53" spans="1:15" s="18" customFormat="1">
      <c r="A53" s="62" t="s">
        <v>236</v>
      </c>
      <c r="B53" s="61"/>
      <c r="C53" s="61"/>
      <c r="D53" s="61"/>
      <c r="E53" s="61"/>
      <c r="F53" s="61"/>
      <c r="G53" s="61"/>
      <c r="H53" s="61"/>
      <c r="I53" s="61"/>
      <c r="J53" s="61"/>
      <c r="K53" s="61"/>
      <c r="L53" s="61"/>
      <c r="M53" s="61"/>
    </row>
    <row r="54" spans="1:15" s="18" customFormat="1">
      <c r="A54" s="59" t="s">
        <v>237</v>
      </c>
      <c r="B54" s="61"/>
      <c r="C54" s="61"/>
      <c r="D54" s="61"/>
      <c r="E54" s="61"/>
      <c r="F54" s="61"/>
      <c r="G54" s="61"/>
      <c r="H54" s="61"/>
      <c r="I54" s="61"/>
      <c r="J54" s="61"/>
      <c r="K54" s="61"/>
      <c r="L54" s="61"/>
      <c r="M54" s="61"/>
    </row>
    <row r="55" spans="1:15" s="22" customFormat="1" ht="25.5">
      <c r="A55" s="73" t="s">
        <v>255</v>
      </c>
      <c r="B55" s="61"/>
      <c r="C55" s="61"/>
      <c r="D55" s="61"/>
      <c r="E55" s="61"/>
      <c r="F55" s="61"/>
      <c r="G55" s="61"/>
      <c r="H55" s="61"/>
      <c r="I55" s="61"/>
      <c r="J55" s="61"/>
      <c r="K55" s="61"/>
      <c r="L55" s="61"/>
      <c r="M55" s="61"/>
      <c r="N55" s="18"/>
      <c r="O55" s="18"/>
    </row>
    <row r="56" spans="1:15" s="18" customFormat="1">
      <c r="A56" s="59" t="s">
        <v>238</v>
      </c>
      <c r="B56" s="61"/>
      <c r="C56" s="61"/>
      <c r="D56" s="61"/>
      <c r="E56" s="61"/>
      <c r="F56" s="61"/>
      <c r="G56" s="61"/>
      <c r="H56" s="61"/>
      <c r="I56" s="61"/>
      <c r="J56" s="61"/>
      <c r="K56" s="61"/>
      <c r="L56" s="61"/>
      <c r="M56" s="61"/>
    </row>
    <row r="57" spans="1:15" s="18" customFormat="1" ht="25.5">
      <c r="A57" s="61" t="s">
        <v>239</v>
      </c>
      <c r="B57" s="61"/>
      <c r="C57" s="61"/>
      <c r="D57" s="61"/>
      <c r="E57" s="61"/>
      <c r="F57" s="61"/>
      <c r="G57" s="61"/>
      <c r="H57" s="60"/>
      <c r="I57" s="60"/>
      <c r="J57" s="63"/>
      <c r="K57" s="60"/>
      <c r="L57" s="60"/>
      <c r="M57" s="60"/>
    </row>
    <row r="58" spans="1:15" s="18" customFormat="1">
      <c r="A58" s="59" t="s">
        <v>240</v>
      </c>
      <c r="B58" s="61"/>
      <c r="C58" s="61"/>
      <c r="D58" s="61"/>
      <c r="E58" s="61"/>
      <c r="F58" s="61"/>
      <c r="G58" s="61"/>
      <c r="H58" s="60"/>
      <c r="I58" s="60"/>
      <c r="J58" s="63"/>
      <c r="K58" s="60"/>
      <c r="L58" s="60"/>
      <c r="M58" s="60"/>
    </row>
    <row r="59" spans="1:15" s="18" customFormat="1"/>
    <row r="60" spans="1:15" s="18" customFormat="1">
      <c r="A60" s="66" t="s">
        <v>662</v>
      </c>
      <c r="B60" s="66"/>
      <c r="C60" s="64"/>
      <c r="D60" s="65"/>
      <c r="E60" s="64"/>
      <c r="F60" s="64"/>
      <c r="G60" s="64"/>
      <c r="H60" s="64"/>
      <c r="I60" s="64"/>
      <c r="J60" s="64"/>
      <c r="K60" s="64"/>
      <c r="L60" s="64"/>
      <c r="M60" s="64"/>
    </row>
    <row r="61" spans="1:15" s="18" customFormat="1" ht="25.5">
      <c r="A61" s="74" t="s">
        <v>663</v>
      </c>
      <c r="B61" s="74"/>
      <c r="C61" s="74"/>
      <c r="D61" s="74"/>
      <c r="E61" s="74"/>
      <c r="F61" s="74"/>
      <c r="G61" s="74"/>
      <c r="H61" s="74"/>
      <c r="I61" s="74"/>
      <c r="J61" s="74"/>
      <c r="K61" s="74"/>
      <c r="L61" s="74"/>
      <c r="M61" s="74"/>
      <c r="N61" s="74"/>
      <c r="O61" s="74"/>
    </row>
    <row r="62" spans="1:15" s="18" customFormat="1">
      <c r="A62" s="62" t="s">
        <v>236</v>
      </c>
      <c r="B62" s="61"/>
      <c r="C62" s="61"/>
      <c r="D62" s="61"/>
      <c r="E62" s="61"/>
      <c r="F62" s="61"/>
      <c r="G62" s="61"/>
      <c r="H62" s="61"/>
      <c r="I62" s="61"/>
      <c r="J62" s="61"/>
      <c r="K62" s="61"/>
      <c r="L62" s="61"/>
      <c r="M62" s="61"/>
    </row>
    <row r="63" spans="1:15" s="18" customFormat="1">
      <c r="A63" s="59" t="s">
        <v>237</v>
      </c>
      <c r="B63" s="61"/>
      <c r="C63" s="61"/>
      <c r="D63" s="61"/>
      <c r="E63" s="61"/>
      <c r="F63" s="61"/>
      <c r="G63" s="61"/>
      <c r="H63" s="61"/>
      <c r="I63" s="61"/>
      <c r="J63" s="61"/>
      <c r="K63" s="61"/>
      <c r="L63" s="61"/>
      <c r="M63" s="61"/>
    </row>
    <row r="64" spans="1:15" s="18" customFormat="1" ht="25.5">
      <c r="A64" s="73" t="s">
        <v>255</v>
      </c>
      <c r="B64" s="61"/>
      <c r="C64" s="61"/>
      <c r="D64" s="61"/>
      <c r="E64" s="61"/>
      <c r="F64" s="61"/>
      <c r="G64" s="61"/>
      <c r="H64" s="61"/>
      <c r="I64" s="61"/>
      <c r="J64" s="61"/>
      <c r="K64" s="61"/>
      <c r="L64" s="61"/>
      <c r="M64" s="61"/>
    </row>
    <row r="65" spans="1:15" s="18" customFormat="1"/>
    <row r="66" spans="1:15" s="18" customFormat="1">
      <c r="A66" s="66" t="s">
        <v>242</v>
      </c>
      <c r="B66" s="66"/>
      <c r="C66" s="64"/>
      <c r="D66" s="65"/>
      <c r="E66" s="64"/>
      <c r="F66" s="64"/>
      <c r="G66" s="64"/>
      <c r="H66" s="64"/>
      <c r="I66" s="64"/>
      <c r="J66" s="64"/>
      <c r="K66" s="64"/>
      <c r="L66" s="64"/>
      <c r="M66" s="64"/>
    </row>
    <row r="67" spans="1:15" s="18" customFormat="1" ht="38.25">
      <c r="A67" s="74" t="s">
        <v>235</v>
      </c>
      <c r="B67" s="74"/>
      <c r="C67" s="74"/>
      <c r="D67" s="74"/>
      <c r="E67" s="74"/>
      <c r="F67" s="74"/>
      <c r="G67" s="74"/>
      <c r="H67" s="74"/>
      <c r="I67" s="74"/>
      <c r="J67" s="74"/>
      <c r="K67" s="74"/>
      <c r="L67" s="74"/>
      <c r="M67" s="74"/>
      <c r="N67" s="74"/>
      <c r="O67" s="74"/>
    </row>
    <row r="68" spans="1:15" s="18" customFormat="1">
      <c r="A68" s="62" t="s">
        <v>236</v>
      </c>
      <c r="B68" s="61"/>
      <c r="C68" s="61"/>
      <c r="D68" s="61"/>
      <c r="E68" s="61"/>
      <c r="F68" s="61"/>
      <c r="G68" s="61"/>
      <c r="H68" s="61"/>
      <c r="I68" s="61"/>
      <c r="J68" s="61"/>
      <c r="K68" s="61"/>
      <c r="L68" s="61"/>
      <c r="M68" s="61"/>
    </row>
    <row r="69" spans="1:15" s="18" customFormat="1">
      <c r="A69" s="59" t="s">
        <v>237</v>
      </c>
      <c r="B69" s="61"/>
      <c r="C69" s="61"/>
      <c r="D69" s="61"/>
      <c r="E69" s="61"/>
      <c r="F69" s="61"/>
      <c r="G69" s="61"/>
      <c r="H69" s="61"/>
      <c r="I69" s="61"/>
      <c r="J69" s="61"/>
      <c r="K69" s="61"/>
      <c r="L69" s="61"/>
      <c r="M69" s="61"/>
    </row>
    <row r="70" spans="1:15" s="18" customFormat="1" ht="25.5">
      <c r="A70" s="73" t="s">
        <v>255</v>
      </c>
      <c r="B70" s="61"/>
      <c r="C70" s="61"/>
      <c r="D70" s="61"/>
      <c r="E70" s="61"/>
      <c r="F70" s="61"/>
      <c r="G70" s="61"/>
      <c r="H70" s="61"/>
      <c r="I70" s="61"/>
      <c r="J70" s="61"/>
      <c r="K70" s="61"/>
      <c r="L70" s="61"/>
      <c r="M70" s="61"/>
    </row>
    <row r="71" spans="1:15" s="18" customFormat="1">
      <c r="D71" s="20"/>
      <c r="E71" s="19"/>
    </row>
    <row r="72" spans="1:15" s="18" customFormat="1">
      <c r="A72" s="66" t="s">
        <v>670</v>
      </c>
      <c r="D72" s="20"/>
      <c r="E72" s="19"/>
    </row>
    <row r="73" spans="1:15" s="18" customFormat="1" ht="25.5">
      <c r="A73" s="144" t="s">
        <v>669</v>
      </c>
      <c r="D73" s="20"/>
      <c r="E73" s="19"/>
    </row>
    <row r="74" spans="1:15" s="18" customFormat="1" ht="25.5">
      <c r="A74" s="73" t="s">
        <v>671</v>
      </c>
      <c r="D74" s="20"/>
      <c r="E74" s="19"/>
    </row>
    <row r="75" spans="1:15" s="18" customFormat="1" ht="25.5">
      <c r="A75" s="144" t="s">
        <v>672</v>
      </c>
      <c r="D75" s="20"/>
      <c r="E75" s="19"/>
    </row>
    <row r="76" spans="1:15" s="18" customFormat="1">
      <c r="D76" s="20"/>
      <c r="E76" s="19"/>
    </row>
    <row r="77" spans="1:15" s="18" customFormat="1">
      <c r="D77" s="20"/>
      <c r="E77" s="19"/>
    </row>
    <row r="78" spans="1:15" s="18" customFormat="1">
      <c r="D78" s="20"/>
      <c r="E78" s="19"/>
    </row>
    <row r="79" spans="1:15" s="18" customFormat="1">
      <c r="D79" s="20"/>
      <c r="E79" s="19"/>
    </row>
    <row r="80" spans="1:15" s="18" customFormat="1">
      <c r="D80" s="20"/>
      <c r="E80" s="19"/>
    </row>
    <row r="81" spans="4:5" s="18" customFormat="1">
      <c r="D81" s="20"/>
      <c r="E81" s="19"/>
    </row>
    <row r="82" spans="4:5" s="18" customFormat="1">
      <c r="D82" s="20"/>
      <c r="E82" s="19"/>
    </row>
    <row r="83" spans="4:5" s="18" customFormat="1">
      <c r="D83" s="20"/>
      <c r="E83" s="19"/>
    </row>
    <row r="84" spans="4:5" s="18" customFormat="1">
      <c r="D84" s="20"/>
      <c r="E84" s="19"/>
    </row>
    <row r="85" spans="4:5" s="18" customFormat="1">
      <c r="D85" s="20"/>
      <c r="E85" s="19"/>
    </row>
    <row r="86" spans="4:5" s="18" customFormat="1">
      <c r="D86" s="20"/>
      <c r="E86" s="19"/>
    </row>
    <row r="87" spans="4:5" s="18" customFormat="1">
      <c r="D87" s="20"/>
      <c r="E87" s="19"/>
    </row>
    <row r="88" spans="4:5" s="18" customFormat="1">
      <c r="D88" s="20"/>
      <c r="E88" s="19"/>
    </row>
    <row r="89" spans="4:5" s="18" customFormat="1">
      <c r="D89" s="20"/>
      <c r="E89" s="19"/>
    </row>
    <row r="90" spans="4:5" s="18" customFormat="1">
      <c r="D90" s="20"/>
      <c r="E90" s="19"/>
    </row>
    <row r="91" spans="4:5" s="18" customFormat="1">
      <c r="D91" s="20"/>
      <c r="E91" s="19"/>
    </row>
    <row r="92" spans="4:5" s="18" customFormat="1">
      <c r="D92" s="20"/>
      <c r="E92" s="19"/>
    </row>
    <row r="93" spans="4:5" s="18" customFormat="1">
      <c r="D93" s="20"/>
      <c r="E93" s="19"/>
    </row>
    <row r="94" spans="4:5" s="18" customFormat="1">
      <c r="D94" s="20"/>
      <c r="E94" s="19"/>
    </row>
    <row r="95" spans="4:5" s="18" customFormat="1">
      <c r="D95" s="20"/>
      <c r="E95" s="19"/>
    </row>
    <row r="96" spans="4:5" s="18" customFormat="1">
      <c r="D96" s="20"/>
      <c r="E96" s="19"/>
    </row>
    <row r="97" spans="4:5" s="18" customFormat="1">
      <c r="D97" s="20"/>
      <c r="E97" s="19"/>
    </row>
    <row r="98" spans="4:5" s="18" customFormat="1">
      <c r="D98" s="20"/>
      <c r="E98" s="19"/>
    </row>
    <row r="99" spans="4:5" s="18" customFormat="1">
      <c r="D99" s="20"/>
      <c r="E99" s="19"/>
    </row>
    <row r="100" spans="4:5" s="18" customFormat="1">
      <c r="D100" s="20"/>
      <c r="E100" s="19"/>
    </row>
    <row r="101" spans="4:5" s="18" customFormat="1">
      <c r="D101" s="20"/>
      <c r="E101" s="19"/>
    </row>
    <row r="102" spans="4:5" s="18" customFormat="1">
      <c r="D102" s="20"/>
      <c r="E102" s="19"/>
    </row>
    <row r="103" spans="4:5" s="18" customFormat="1">
      <c r="D103" s="20"/>
      <c r="E103" s="19"/>
    </row>
    <row r="104" spans="4:5" s="18" customFormat="1">
      <c r="D104" s="20"/>
      <c r="E104" s="19"/>
    </row>
    <row r="105" spans="4:5" s="18" customFormat="1">
      <c r="D105" s="20"/>
      <c r="E105" s="19"/>
    </row>
    <row r="106" spans="4:5" s="18" customFormat="1">
      <c r="D106" s="20"/>
      <c r="E106" s="19"/>
    </row>
    <row r="107" spans="4:5" s="18" customFormat="1">
      <c r="D107" s="20"/>
      <c r="E107" s="19"/>
    </row>
    <row r="108" spans="4:5" s="18" customFormat="1">
      <c r="D108" s="20"/>
      <c r="E108" s="19"/>
    </row>
    <row r="109" spans="4:5" s="18" customFormat="1">
      <c r="D109" s="20"/>
      <c r="E109" s="19"/>
    </row>
    <row r="110" spans="4:5" s="18" customFormat="1">
      <c r="D110" s="20"/>
      <c r="E110" s="19"/>
    </row>
    <row r="111" spans="4:5" s="18" customFormat="1">
      <c r="D111" s="20"/>
      <c r="E111" s="19"/>
    </row>
    <row r="112" spans="4:5" s="18" customFormat="1">
      <c r="D112" s="20"/>
      <c r="E112" s="19"/>
    </row>
    <row r="113" spans="4:5" s="18" customFormat="1">
      <c r="D113" s="20"/>
      <c r="E113" s="19"/>
    </row>
    <row r="114" spans="4:5" s="18" customFormat="1">
      <c r="D114" s="20"/>
      <c r="E114" s="19"/>
    </row>
    <row r="115" spans="4:5" s="18" customFormat="1">
      <c r="D115" s="20"/>
      <c r="E115" s="19"/>
    </row>
    <row r="116" spans="4:5" s="18" customFormat="1">
      <c r="D116" s="20"/>
      <c r="E116" s="19"/>
    </row>
    <row r="117" spans="4:5" s="18" customFormat="1">
      <c r="D117" s="20"/>
      <c r="E117" s="19"/>
    </row>
    <row r="118" spans="4:5" s="18" customFormat="1">
      <c r="D118" s="20"/>
      <c r="E118" s="19"/>
    </row>
    <row r="119" spans="4:5" s="18" customFormat="1">
      <c r="D119" s="20"/>
      <c r="E119" s="19"/>
    </row>
    <row r="120" spans="4:5" s="18" customFormat="1">
      <c r="D120" s="20"/>
      <c r="E120" s="19"/>
    </row>
    <row r="121" spans="4:5" s="18" customFormat="1">
      <c r="D121" s="20"/>
      <c r="E121" s="19"/>
    </row>
    <row r="122" spans="4:5" s="18" customFormat="1">
      <c r="D122" s="20"/>
      <c r="E122" s="19"/>
    </row>
    <row r="123" spans="4:5" s="18" customFormat="1">
      <c r="D123" s="20"/>
      <c r="E123" s="19"/>
    </row>
    <row r="124" spans="4:5" s="18" customFormat="1">
      <c r="D124" s="20"/>
      <c r="E124" s="19"/>
    </row>
    <row r="125" spans="4:5" s="18" customFormat="1">
      <c r="D125" s="20"/>
      <c r="E125" s="19"/>
    </row>
    <row r="126" spans="4:5" s="18" customFormat="1">
      <c r="D126" s="20"/>
      <c r="E126" s="19"/>
    </row>
    <row r="127" spans="4:5" s="18" customFormat="1">
      <c r="D127" s="20"/>
      <c r="E127" s="19"/>
    </row>
    <row r="128" spans="4:5" s="18" customFormat="1">
      <c r="D128" s="20"/>
      <c r="E128" s="19"/>
    </row>
    <row r="129" spans="4:5" s="18" customFormat="1">
      <c r="D129" s="20"/>
      <c r="E129" s="19"/>
    </row>
    <row r="130" spans="4:5" s="18" customFormat="1">
      <c r="D130" s="20"/>
      <c r="E130" s="19"/>
    </row>
    <row r="131" spans="4:5" s="18" customFormat="1">
      <c r="D131" s="20"/>
      <c r="E131" s="19"/>
    </row>
    <row r="132" spans="4:5" s="18" customFormat="1">
      <c r="D132" s="20"/>
      <c r="E132" s="19"/>
    </row>
    <row r="133" spans="4:5" s="18" customFormat="1">
      <c r="D133" s="20"/>
      <c r="E133" s="19"/>
    </row>
    <row r="134" spans="4:5" s="18" customFormat="1">
      <c r="D134" s="20"/>
      <c r="E134" s="19"/>
    </row>
    <row r="135" spans="4:5" s="18" customFormat="1">
      <c r="D135" s="20"/>
      <c r="E135" s="19"/>
    </row>
    <row r="136" spans="4:5" s="18" customFormat="1">
      <c r="D136" s="20"/>
      <c r="E136" s="19"/>
    </row>
    <row r="137" spans="4:5" s="18" customFormat="1">
      <c r="D137" s="20"/>
      <c r="E137" s="19"/>
    </row>
    <row r="138" spans="4:5" s="18" customFormat="1">
      <c r="D138" s="20"/>
      <c r="E138" s="19"/>
    </row>
    <row r="139" spans="4:5" s="18" customFormat="1">
      <c r="D139" s="20"/>
      <c r="E139" s="19"/>
    </row>
    <row r="140" spans="4:5" s="18" customFormat="1">
      <c r="D140" s="20"/>
      <c r="E140" s="19"/>
    </row>
    <row r="141" spans="4:5" s="18" customFormat="1">
      <c r="D141" s="20"/>
      <c r="E141" s="19"/>
    </row>
    <row r="142" spans="4:5" s="18" customFormat="1">
      <c r="D142" s="20"/>
      <c r="E142" s="19"/>
    </row>
    <row r="143" spans="4:5" s="18" customFormat="1">
      <c r="D143" s="20"/>
      <c r="E143" s="19"/>
    </row>
    <row r="144" spans="4:5" s="18" customFormat="1">
      <c r="D144" s="20"/>
      <c r="E144" s="19"/>
    </row>
    <row r="145" spans="4:5" s="18" customFormat="1">
      <c r="D145" s="20"/>
      <c r="E145" s="19"/>
    </row>
    <row r="146" spans="4:5" s="18" customFormat="1">
      <c r="D146" s="20"/>
      <c r="E146" s="19"/>
    </row>
    <row r="147" spans="4:5" s="18" customFormat="1">
      <c r="D147" s="20"/>
      <c r="E147" s="19"/>
    </row>
    <row r="148" spans="4:5" s="18" customFormat="1">
      <c r="D148" s="20"/>
      <c r="E148" s="19"/>
    </row>
    <row r="149" spans="4:5" s="18" customFormat="1">
      <c r="D149" s="20"/>
      <c r="E149" s="19"/>
    </row>
    <row r="150" spans="4:5" s="18" customFormat="1">
      <c r="D150" s="20"/>
      <c r="E150" s="19"/>
    </row>
    <row r="151" spans="4:5" s="18" customFormat="1">
      <c r="D151" s="20"/>
      <c r="E151" s="19"/>
    </row>
    <row r="152" spans="4:5" s="18" customFormat="1">
      <c r="D152" s="20"/>
      <c r="E152" s="19"/>
    </row>
    <row r="153" spans="4:5" s="18" customFormat="1">
      <c r="D153" s="20"/>
      <c r="E153" s="19"/>
    </row>
    <row r="154" spans="4:5" s="18" customFormat="1">
      <c r="D154" s="20"/>
      <c r="E154" s="19"/>
    </row>
    <row r="155" spans="4:5" s="18" customFormat="1">
      <c r="D155" s="20"/>
      <c r="E155" s="19"/>
    </row>
    <row r="156" spans="4:5" s="18" customFormat="1">
      <c r="D156" s="20"/>
      <c r="E156" s="19"/>
    </row>
    <row r="157" spans="4:5" s="18" customFormat="1">
      <c r="D157" s="20"/>
      <c r="E157" s="19"/>
    </row>
    <row r="158" spans="4:5" s="18" customFormat="1">
      <c r="D158" s="20"/>
      <c r="E158" s="19"/>
    </row>
    <row r="159" spans="4:5" s="18" customFormat="1">
      <c r="D159" s="20"/>
      <c r="E159" s="19"/>
    </row>
    <row r="160" spans="4:5" s="18" customFormat="1">
      <c r="D160" s="20"/>
      <c r="E160" s="19"/>
    </row>
    <row r="161" spans="4:5" s="18" customFormat="1">
      <c r="D161" s="20"/>
      <c r="E161" s="19"/>
    </row>
    <row r="162" spans="4:5" s="18" customFormat="1">
      <c r="D162" s="20"/>
      <c r="E162" s="19"/>
    </row>
    <row r="163" spans="4:5" s="18" customFormat="1">
      <c r="D163" s="20"/>
      <c r="E163" s="19"/>
    </row>
    <row r="164" spans="4:5" s="18" customFormat="1">
      <c r="D164" s="20"/>
      <c r="E164" s="19"/>
    </row>
    <row r="165" spans="4:5" s="18" customFormat="1">
      <c r="D165" s="20"/>
      <c r="E165" s="19"/>
    </row>
    <row r="166" spans="4:5" s="18" customFormat="1">
      <c r="D166" s="20"/>
      <c r="E166" s="19"/>
    </row>
    <row r="167" spans="4:5" s="18" customFormat="1">
      <c r="D167" s="20"/>
      <c r="E167" s="19"/>
    </row>
    <row r="168" spans="4:5" s="18" customFormat="1">
      <c r="D168" s="20"/>
      <c r="E168" s="19"/>
    </row>
    <row r="169" spans="4:5" s="18" customFormat="1">
      <c r="D169" s="20"/>
      <c r="E169" s="19"/>
    </row>
    <row r="170" spans="4:5" s="18" customFormat="1">
      <c r="D170" s="20"/>
      <c r="E170" s="19"/>
    </row>
    <row r="171" spans="4:5" s="18" customFormat="1">
      <c r="D171" s="20"/>
      <c r="E171" s="19"/>
    </row>
    <row r="172" spans="4:5" s="18" customFormat="1">
      <c r="D172" s="20"/>
      <c r="E172" s="19"/>
    </row>
    <row r="173" spans="4:5" s="18" customFormat="1">
      <c r="D173" s="20"/>
      <c r="E173" s="19"/>
    </row>
    <row r="174" spans="4:5" s="18" customFormat="1">
      <c r="D174" s="20"/>
      <c r="E174" s="19"/>
    </row>
    <row r="175" spans="4:5" s="18" customFormat="1">
      <c r="D175" s="20"/>
      <c r="E175" s="19"/>
    </row>
    <row r="176" spans="4:5" s="18" customFormat="1">
      <c r="D176" s="20"/>
      <c r="E176" s="19"/>
    </row>
    <row r="177" spans="4:5" s="18" customFormat="1">
      <c r="D177" s="20"/>
      <c r="E177" s="19"/>
    </row>
    <row r="178" spans="4:5" s="18" customFormat="1">
      <c r="D178" s="20"/>
      <c r="E178" s="19"/>
    </row>
    <row r="179" spans="4:5" s="18" customFormat="1">
      <c r="D179" s="20"/>
      <c r="E179" s="19"/>
    </row>
    <row r="180" spans="4:5" s="18" customFormat="1">
      <c r="D180" s="20"/>
      <c r="E180" s="19"/>
    </row>
    <row r="181" spans="4:5" s="18" customFormat="1">
      <c r="D181" s="20"/>
      <c r="E181" s="19"/>
    </row>
    <row r="182" spans="4:5" s="18" customFormat="1">
      <c r="D182" s="20"/>
      <c r="E182" s="19"/>
    </row>
    <row r="183" spans="4:5" s="18" customFormat="1">
      <c r="D183" s="20"/>
      <c r="E183" s="19"/>
    </row>
    <row r="184" spans="4:5" s="18" customFormat="1">
      <c r="D184" s="20"/>
      <c r="E184" s="19"/>
    </row>
    <row r="185" spans="4:5" s="18" customFormat="1">
      <c r="D185" s="20"/>
      <c r="E185" s="19"/>
    </row>
    <row r="186" spans="4:5" s="18" customFormat="1">
      <c r="D186" s="20"/>
      <c r="E186" s="19"/>
    </row>
    <row r="187" spans="4:5" s="18" customFormat="1">
      <c r="D187" s="20"/>
      <c r="E187" s="19"/>
    </row>
    <row r="188" spans="4:5" s="18" customFormat="1">
      <c r="D188" s="20"/>
      <c r="E188" s="19"/>
    </row>
    <row r="189" spans="4:5" s="18" customFormat="1">
      <c r="D189" s="20"/>
      <c r="E189" s="19"/>
    </row>
    <row r="190" spans="4:5" s="18" customFormat="1">
      <c r="D190" s="20"/>
      <c r="E190" s="19"/>
    </row>
    <row r="191" spans="4:5" s="18" customFormat="1">
      <c r="D191" s="20"/>
      <c r="E191" s="19"/>
    </row>
    <row r="192" spans="4:5" s="18" customFormat="1">
      <c r="D192" s="20"/>
      <c r="E192" s="19"/>
    </row>
    <row r="193" spans="4:5" s="18" customFormat="1">
      <c r="D193" s="20"/>
      <c r="E193" s="19"/>
    </row>
    <row r="194" spans="4:5" s="18" customFormat="1">
      <c r="D194" s="20"/>
      <c r="E194" s="19"/>
    </row>
    <row r="195" spans="4:5" s="18" customFormat="1">
      <c r="D195" s="20"/>
      <c r="E195" s="19"/>
    </row>
    <row r="196" spans="4:5" s="18" customFormat="1">
      <c r="D196" s="20"/>
      <c r="E196" s="19"/>
    </row>
    <row r="197" spans="4:5" s="18" customFormat="1">
      <c r="D197" s="20"/>
      <c r="E197" s="19"/>
    </row>
    <row r="198" spans="4:5" s="18" customFormat="1">
      <c r="D198" s="20"/>
      <c r="E198" s="19"/>
    </row>
    <row r="199" spans="4:5" s="18" customFormat="1">
      <c r="D199" s="20"/>
      <c r="E199" s="19"/>
    </row>
    <row r="200" spans="4:5" s="18" customFormat="1">
      <c r="D200" s="20"/>
      <c r="E200" s="19"/>
    </row>
    <row r="201" spans="4:5" s="18" customFormat="1">
      <c r="D201" s="20"/>
      <c r="E201" s="19"/>
    </row>
    <row r="202" spans="4:5" s="18" customFormat="1">
      <c r="D202" s="20"/>
      <c r="E202" s="19"/>
    </row>
    <row r="203" spans="4:5" s="18" customFormat="1">
      <c r="D203" s="20"/>
      <c r="E203" s="19"/>
    </row>
    <row r="204" spans="4:5" s="18" customFormat="1">
      <c r="D204" s="20"/>
      <c r="E204" s="19"/>
    </row>
    <row r="205" spans="4:5" s="18" customFormat="1">
      <c r="D205" s="20"/>
      <c r="E205" s="19"/>
    </row>
    <row r="206" spans="4:5" s="18" customFormat="1">
      <c r="D206" s="20"/>
      <c r="E206" s="19"/>
    </row>
    <row r="207" spans="4:5" s="18" customFormat="1">
      <c r="D207" s="20"/>
      <c r="E207" s="19"/>
    </row>
    <row r="208" spans="4:5" s="18" customFormat="1">
      <c r="D208" s="20"/>
      <c r="E208" s="19"/>
    </row>
    <row r="209" spans="4:5" s="18" customFormat="1">
      <c r="D209" s="20"/>
      <c r="E209" s="19"/>
    </row>
    <row r="210" spans="4:5" s="18" customFormat="1">
      <c r="D210" s="20"/>
      <c r="E210" s="19"/>
    </row>
    <row r="211" spans="4:5" s="18" customFormat="1">
      <c r="D211" s="20"/>
      <c r="E211" s="19"/>
    </row>
    <row r="212" spans="4:5" s="18" customFormat="1">
      <c r="D212" s="20"/>
      <c r="E212" s="19"/>
    </row>
    <row r="213" spans="4:5" s="18" customFormat="1">
      <c r="D213" s="20"/>
      <c r="E213" s="19"/>
    </row>
    <row r="214" spans="4:5" s="18" customFormat="1">
      <c r="D214" s="20"/>
      <c r="E214" s="19"/>
    </row>
    <row r="215" spans="4:5" s="18" customFormat="1">
      <c r="D215" s="20"/>
      <c r="E215" s="19"/>
    </row>
    <row r="216" spans="4:5" s="18" customFormat="1">
      <c r="D216" s="20"/>
      <c r="E216" s="19"/>
    </row>
    <row r="217" spans="4:5" s="18" customFormat="1">
      <c r="D217" s="20"/>
      <c r="E217" s="19"/>
    </row>
    <row r="218" spans="4:5" s="18" customFormat="1">
      <c r="D218" s="20"/>
      <c r="E218" s="19"/>
    </row>
    <row r="219" spans="4:5" s="18" customFormat="1">
      <c r="D219" s="20"/>
      <c r="E219" s="19"/>
    </row>
    <row r="220" spans="4:5" s="18" customFormat="1">
      <c r="D220" s="20"/>
      <c r="E220" s="19"/>
    </row>
    <row r="221" spans="4:5" s="18" customFormat="1">
      <c r="D221" s="20"/>
      <c r="E221" s="19"/>
    </row>
    <row r="222" spans="4:5" s="18" customFormat="1">
      <c r="D222" s="20"/>
      <c r="E222" s="19"/>
    </row>
    <row r="223" spans="4:5" s="18" customFormat="1">
      <c r="D223" s="20"/>
      <c r="E223" s="19"/>
    </row>
    <row r="224" spans="4:5" s="18" customFormat="1">
      <c r="D224" s="20"/>
      <c r="E224" s="19"/>
    </row>
    <row r="225" spans="4:5" s="18" customFormat="1">
      <c r="D225" s="20"/>
      <c r="E225" s="19"/>
    </row>
    <row r="226" spans="4:5" s="18" customFormat="1">
      <c r="D226" s="20"/>
      <c r="E226" s="19"/>
    </row>
    <row r="227" spans="4:5" s="18" customFormat="1">
      <c r="D227" s="20"/>
      <c r="E227" s="19"/>
    </row>
    <row r="228" spans="4:5" s="18" customFormat="1">
      <c r="D228" s="20"/>
      <c r="E228" s="19"/>
    </row>
    <row r="229" spans="4:5" s="18" customFormat="1">
      <c r="D229" s="20"/>
      <c r="E229" s="19"/>
    </row>
    <row r="230" spans="4:5" s="18" customFormat="1">
      <c r="D230" s="20"/>
      <c r="E230" s="19"/>
    </row>
    <row r="231" spans="4:5" s="18" customFormat="1">
      <c r="D231" s="20"/>
      <c r="E231" s="19"/>
    </row>
    <row r="232" spans="4:5" s="18" customFormat="1">
      <c r="D232" s="20"/>
      <c r="E232" s="19"/>
    </row>
    <row r="233" spans="4:5" s="18" customFormat="1">
      <c r="D233" s="20"/>
      <c r="E233" s="19"/>
    </row>
    <row r="234" spans="4:5" s="18" customFormat="1">
      <c r="D234" s="20"/>
      <c r="E234" s="19"/>
    </row>
    <row r="235" spans="4:5" s="18" customFormat="1">
      <c r="D235" s="20"/>
      <c r="E235" s="19"/>
    </row>
    <row r="236" spans="4:5" s="18" customFormat="1">
      <c r="D236" s="20"/>
      <c r="E236" s="19"/>
    </row>
    <row r="237" spans="4:5" s="18" customFormat="1">
      <c r="D237" s="20"/>
      <c r="E237" s="19"/>
    </row>
    <row r="238" spans="4:5" s="18" customFormat="1">
      <c r="D238" s="20"/>
      <c r="E238" s="19"/>
    </row>
    <row r="239" spans="4:5" s="18" customFormat="1">
      <c r="D239" s="20"/>
      <c r="E239" s="19"/>
    </row>
    <row r="240" spans="4:5" s="18" customFormat="1">
      <c r="D240" s="20"/>
      <c r="E240" s="19"/>
    </row>
    <row r="241" spans="4:5" s="18" customFormat="1">
      <c r="D241" s="20"/>
      <c r="E241" s="19"/>
    </row>
    <row r="242" spans="4:5" s="18" customFormat="1">
      <c r="D242" s="20"/>
      <c r="E242" s="19"/>
    </row>
    <row r="243" spans="4:5" s="18" customFormat="1">
      <c r="D243" s="20"/>
      <c r="E243" s="19"/>
    </row>
    <row r="244" spans="4:5" s="18" customFormat="1">
      <c r="D244" s="20"/>
      <c r="E244" s="19"/>
    </row>
    <row r="245" spans="4:5" s="18" customFormat="1">
      <c r="D245" s="20"/>
      <c r="E245" s="19"/>
    </row>
    <row r="246" spans="4:5" s="18" customFormat="1">
      <c r="D246" s="20"/>
      <c r="E246" s="19"/>
    </row>
    <row r="247" spans="4:5" s="18" customFormat="1">
      <c r="D247" s="20"/>
      <c r="E247" s="19"/>
    </row>
    <row r="248" spans="4:5" s="18" customFormat="1">
      <c r="D248" s="20"/>
      <c r="E248" s="19"/>
    </row>
    <row r="249" spans="4:5" s="18" customFormat="1">
      <c r="D249" s="20"/>
      <c r="E249" s="19"/>
    </row>
    <row r="250" spans="4:5" s="18" customFormat="1">
      <c r="D250" s="20"/>
      <c r="E250" s="19"/>
    </row>
    <row r="251" spans="4:5" s="18" customFormat="1">
      <c r="D251" s="20"/>
      <c r="E251" s="19"/>
    </row>
    <row r="252" spans="4:5" s="18" customFormat="1">
      <c r="D252" s="20"/>
      <c r="E252" s="19"/>
    </row>
    <row r="253" spans="4:5" s="18" customFormat="1">
      <c r="D253" s="20"/>
      <c r="E253" s="19"/>
    </row>
    <row r="254" spans="4:5" s="18" customFormat="1">
      <c r="D254" s="20"/>
      <c r="E254" s="19"/>
    </row>
    <row r="255" spans="4:5" s="18" customFormat="1">
      <c r="D255" s="20"/>
      <c r="E255" s="19"/>
    </row>
    <row r="256" spans="4:5" s="18" customFormat="1">
      <c r="D256" s="20"/>
      <c r="E256" s="19"/>
    </row>
    <row r="257" spans="4:5" s="18" customFormat="1">
      <c r="D257" s="20"/>
      <c r="E257" s="19"/>
    </row>
    <row r="258" spans="4:5" s="18" customFormat="1">
      <c r="D258" s="20"/>
      <c r="E258" s="19"/>
    </row>
    <row r="259" spans="4:5" s="18" customFormat="1">
      <c r="D259" s="20"/>
      <c r="E259" s="19"/>
    </row>
    <row r="260" spans="4:5" s="18" customFormat="1">
      <c r="D260" s="20"/>
      <c r="E260" s="19"/>
    </row>
    <row r="261" spans="4:5" s="18" customFormat="1">
      <c r="D261" s="20"/>
      <c r="E261" s="19"/>
    </row>
    <row r="262" spans="4:5" s="18" customFormat="1">
      <c r="D262" s="20"/>
      <c r="E262" s="19"/>
    </row>
    <row r="263" spans="4:5" s="18" customFormat="1">
      <c r="D263" s="20"/>
      <c r="E263" s="19"/>
    </row>
    <row r="264" spans="4:5" s="18" customFormat="1">
      <c r="D264" s="20"/>
      <c r="E264" s="19"/>
    </row>
    <row r="265" spans="4:5" s="18" customFormat="1">
      <c r="D265" s="20"/>
      <c r="E265" s="19"/>
    </row>
    <row r="266" spans="4:5" s="18" customFormat="1">
      <c r="D266" s="20"/>
      <c r="E266" s="19"/>
    </row>
    <row r="267" spans="4:5" s="18" customFormat="1">
      <c r="D267" s="20"/>
      <c r="E267" s="19"/>
    </row>
    <row r="268" spans="4:5" s="18" customFormat="1">
      <c r="D268" s="20"/>
      <c r="E268" s="19"/>
    </row>
    <row r="269" spans="4:5" s="18" customFormat="1">
      <c r="D269" s="20"/>
      <c r="E269" s="19"/>
    </row>
    <row r="270" spans="4:5" s="18" customFormat="1">
      <c r="D270" s="20"/>
      <c r="E270" s="19"/>
    </row>
    <row r="271" spans="4:5" s="18" customFormat="1">
      <c r="D271" s="20"/>
      <c r="E271" s="19"/>
    </row>
    <row r="272" spans="4:5" s="18" customFormat="1">
      <c r="D272" s="20"/>
      <c r="E272" s="19"/>
    </row>
    <row r="273" spans="4:5" s="18" customFormat="1">
      <c r="D273" s="20"/>
      <c r="E273" s="19"/>
    </row>
    <row r="274" spans="4:5" s="18" customFormat="1">
      <c r="D274" s="20"/>
      <c r="E274" s="19"/>
    </row>
    <row r="275" spans="4:5" s="18" customFormat="1">
      <c r="D275" s="20"/>
      <c r="E275" s="19"/>
    </row>
    <row r="276" spans="4:5" s="18" customFormat="1">
      <c r="D276" s="20"/>
      <c r="E276" s="19"/>
    </row>
    <row r="277" spans="4:5" s="18" customFormat="1">
      <c r="D277" s="20"/>
      <c r="E277" s="19"/>
    </row>
    <row r="278" spans="4:5" s="18" customFormat="1">
      <c r="D278" s="20"/>
      <c r="E278" s="19"/>
    </row>
    <row r="279" spans="4:5" s="18" customFormat="1">
      <c r="D279" s="20"/>
      <c r="E279" s="19"/>
    </row>
    <row r="280" spans="4:5" s="18" customFormat="1">
      <c r="D280" s="20"/>
      <c r="E280" s="19"/>
    </row>
    <row r="281" spans="4:5" s="18" customFormat="1">
      <c r="D281" s="20"/>
      <c r="E281" s="19"/>
    </row>
    <row r="282" spans="4:5" s="18" customFormat="1">
      <c r="D282" s="20"/>
      <c r="E282" s="19"/>
    </row>
    <row r="283" spans="4:5" s="18" customFormat="1">
      <c r="D283" s="20"/>
      <c r="E283" s="19"/>
    </row>
    <row r="284" spans="4:5" s="18" customFormat="1">
      <c r="D284" s="20"/>
      <c r="E284" s="19"/>
    </row>
    <row r="285" spans="4:5" s="18" customFormat="1">
      <c r="D285" s="20"/>
      <c r="E285" s="19"/>
    </row>
    <row r="286" spans="4:5" s="18" customFormat="1">
      <c r="D286" s="20"/>
      <c r="E286" s="19"/>
    </row>
    <row r="287" spans="4:5" s="18" customFormat="1">
      <c r="D287" s="20"/>
      <c r="E287" s="19"/>
    </row>
    <row r="288" spans="4:5" s="18" customFormat="1">
      <c r="D288" s="20"/>
      <c r="E288" s="19"/>
    </row>
    <row r="289" spans="4:5" s="18" customFormat="1">
      <c r="D289" s="20"/>
      <c r="E289" s="19"/>
    </row>
    <row r="290" spans="4:5" s="18" customFormat="1">
      <c r="D290" s="20"/>
      <c r="E290" s="19"/>
    </row>
    <row r="291" spans="4:5" s="18" customFormat="1">
      <c r="D291" s="20"/>
      <c r="E291" s="19"/>
    </row>
    <row r="292" spans="4:5" s="18" customFormat="1">
      <c r="D292" s="20"/>
      <c r="E292" s="19"/>
    </row>
    <row r="293" spans="4:5" s="18" customFormat="1">
      <c r="D293" s="20"/>
      <c r="E293" s="19"/>
    </row>
    <row r="294" spans="4:5" s="18" customFormat="1">
      <c r="D294" s="20"/>
      <c r="E294" s="19"/>
    </row>
    <row r="295" spans="4:5" s="18" customFormat="1">
      <c r="D295" s="20"/>
      <c r="E295" s="19"/>
    </row>
    <row r="296" spans="4:5" s="18" customFormat="1">
      <c r="D296" s="20"/>
      <c r="E296" s="19"/>
    </row>
    <row r="297" spans="4:5" s="18" customFormat="1">
      <c r="D297" s="20"/>
      <c r="E297" s="19"/>
    </row>
    <row r="298" spans="4:5" s="18" customFormat="1">
      <c r="D298" s="20"/>
      <c r="E298" s="19"/>
    </row>
    <row r="299" spans="4:5" s="18" customFormat="1">
      <c r="D299" s="20"/>
      <c r="E299" s="19"/>
    </row>
    <row r="300" spans="4:5" s="18" customFormat="1">
      <c r="D300" s="20"/>
      <c r="E300" s="19"/>
    </row>
    <row r="301" spans="4:5" s="18" customFormat="1">
      <c r="D301" s="20"/>
      <c r="E301" s="19"/>
    </row>
    <row r="302" spans="4:5" s="18" customFormat="1">
      <c r="D302" s="20"/>
      <c r="E302" s="19"/>
    </row>
    <row r="303" spans="4:5" s="18" customFormat="1">
      <c r="D303" s="20"/>
      <c r="E303" s="19"/>
    </row>
    <row r="304" spans="4:5" s="18" customFormat="1">
      <c r="D304" s="20"/>
      <c r="E304" s="19"/>
    </row>
    <row r="305" spans="4:5" s="18" customFormat="1">
      <c r="D305" s="20"/>
      <c r="E305" s="19"/>
    </row>
    <row r="306" spans="4:5" s="18" customFormat="1">
      <c r="D306" s="20"/>
      <c r="E306" s="19"/>
    </row>
    <row r="307" spans="4:5" s="18" customFormat="1">
      <c r="D307" s="20"/>
      <c r="E307" s="19"/>
    </row>
    <row r="308" spans="4:5" s="18" customFormat="1">
      <c r="D308" s="20"/>
      <c r="E308" s="19"/>
    </row>
    <row r="309" spans="4:5" s="18" customFormat="1">
      <c r="D309" s="20"/>
      <c r="E309" s="19"/>
    </row>
    <row r="310" spans="4:5" s="18" customFormat="1">
      <c r="D310" s="20"/>
      <c r="E310" s="19"/>
    </row>
    <row r="311" spans="4:5" s="18" customFormat="1">
      <c r="D311" s="20"/>
      <c r="E311" s="19"/>
    </row>
    <row r="312" spans="4:5" s="18" customFormat="1">
      <c r="D312" s="20"/>
      <c r="E312" s="19"/>
    </row>
    <row r="313" spans="4:5" s="18" customFormat="1">
      <c r="D313" s="20"/>
      <c r="E313" s="19"/>
    </row>
    <row r="314" spans="4:5" s="18" customFormat="1">
      <c r="D314" s="20"/>
      <c r="E314" s="19"/>
    </row>
    <row r="315" spans="4:5" s="18" customFormat="1">
      <c r="D315" s="20"/>
      <c r="E315" s="19"/>
    </row>
    <row r="316" spans="4:5" s="18" customFormat="1">
      <c r="D316" s="20"/>
      <c r="E316" s="19"/>
    </row>
    <row r="317" spans="4:5" s="18" customFormat="1">
      <c r="D317" s="20"/>
      <c r="E317" s="19"/>
    </row>
    <row r="318" spans="4:5" s="18" customFormat="1">
      <c r="D318" s="20"/>
      <c r="E318" s="19"/>
    </row>
    <row r="319" spans="4:5" s="18" customFormat="1">
      <c r="D319" s="20"/>
      <c r="E319" s="19"/>
    </row>
    <row r="320" spans="4:5" s="18" customFormat="1">
      <c r="D320" s="20"/>
      <c r="E320" s="19"/>
    </row>
    <row r="321" spans="4:5" s="18" customFormat="1">
      <c r="D321" s="20"/>
      <c r="E321" s="19"/>
    </row>
    <row r="322" spans="4:5" s="18" customFormat="1">
      <c r="D322" s="20"/>
      <c r="E322" s="19"/>
    </row>
    <row r="323" spans="4:5" s="18" customFormat="1">
      <c r="D323" s="20"/>
      <c r="E323" s="19"/>
    </row>
    <row r="324" spans="4:5" s="18" customFormat="1">
      <c r="D324" s="20"/>
      <c r="E324" s="19"/>
    </row>
    <row r="325" spans="4:5" s="18" customFormat="1">
      <c r="D325" s="20"/>
      <c r="E325" s="19"/>
    </row>
    <row r="326" spans="4:5" s="18" customFormat="1">
      <c r="D326" s="20"/>
      <c r="E326" s="19"/>
    </row>
    <row r="327" spans="4:5" s="18" customFormat="1">
      <c r="D327" s="20"/>
      <c r="E327" s="19"/>
    </row>
    <row r="328" spans="4:5" s="18" customFormat="1">
      <c r="D328" s="20"/>
      <c r="E328" s="19"/>
    </row>
    <row r="329" spans="4:5" s="18" customFormat="1">
      <c r="D329" s="20"/>
      <c r="E329" s="19"/>
    </row>
    <row r="330" spans="4:5" s="18" customFormat="1">
      <c r="D330" s="20"/>
      <c r="E330" s="19"/>
    </row>
    <row r="331" spans="4:5" s="18" customFormat="1">
      <c r="D331" s="20"/>
      <c r="E331" s="19"/>
    </row>
    <row r="332" spans="4:5" s="18" customFormat="1">
      <c r="D332" s="20"/>
      <c r="E332" s="19"/>
    </row>
    <row r="333" spans="4:5" s="18" customFormat="1">
      <c r="D333" s="20"/>
      <c r="E333" s="19"/>
    </row>
    <row r="334" spans="4:5" s="18" customFormat="1">
      <c r="D334" s="20"/>
      <c r="E334" s="19"/>
    </row>
    <row r="335" spans="4:5" s="18" customFormat="1">
      <c r="D335" s="20"/>
      <c r="E335" s="19"/>
    </row>
    <row r="336" spans="4:5" s="18" customFormat="1">
      <c r="D336" s="20"/>
      <c r="E336" s="19"/>
    </row>
    <row r="337" spans="4:5" s="18" customFormat="1">
      <c r="D337" s="20"/>
      <c r="E337" s="19"/>
    </row>
    <row r="338" spans="4:5" s="18" customFormat="1">
      <c r="D338" s="20"/>
      <c r="E338" s="19"/>
    </row>
    <row r="339" spans="4:5" s="18" customFormat="1">
      <c r="D339" s="20"/>
      <c r="E339" s="19"/>
    </row>
    <row r="340" spans="4:5" s="18" customFormat="1">
      <c r="D340" s="20"/>
      <c r="E340" s="19"/>
    </row>
    <row r="341" spans="4:5" s="18" customFormat="1">
      <c r="D341" s="20"/>
      <c r="E341" s="19"/>
    </row>
    <row r="342" spans="4:5" s="18" customFormat="1">
      <c r="D342" s="20"/>
      <c r="E342" s="19"/>
    </row>
    <row r="343" spans="4:5" s="18" customFormat="1">
      <c r="D343" s="20"/>
      <c r="E343" s="19"/>
    </row>
    <row r="344" spans="4:5" s="18" customFormat="1">
      <c r="D344" s="20"/>
      <c r="E344" s="19"/>
    </row>
    <row r="345" spans="4:5" s="18" customFormat="1">
      <c r="D345" s="20"/>
      <c r="E345" s="19"/>
    </row>
    <row r="346" spans="4:5" s="18" customFormat="1">
      <c r="D346" s="20"/>
      <c r="E346" s="19"/>
    </row>
    <row r="347" spans="4:5" s="18" customFormat="1">
      <c r="D347" s="20"/>
      <c r="E347" s="19"/>
    </row>
    <row r="348" spans="4:5" s="18" customFormat="1">
      <c r="D348" s="20"/>
      <c r="E348" s="19"/>
    </row>
    <row r="349" spans="4:5" s="18" customFormat="1">
      <c r="D349" s="20"/>
      <c r="E349" s="19"/>
    </row>
    <row r="350" spans="4:5" s="18" customFormat="1">
      <c r="D350" s="20"/>
      <c r="E350" s="19"/>
    </row>
    <row r="351" spans="4:5" s="18" customFormat="1">
      <c r="D351" s="20"/>
      <c r="E351" s="19"/>
    </row>
    <row r="352" spans="4:5" s="18" customFormat="1">
      <c r="D352" s="20"/>
      <c r="E352" s="19"/>
    </row>
    <row r="353" spans="4:5" s="18" customFormat="1">
      <c r="D353" s="20"/>
      <c r="E353" s="19"/>
    </row>
    <row r="354" spans="4:5" s="18" customFormat="1">
      <c r="D354" s="20"/>
      <c r="E354" s="19"/>
    </row>
    <row r="355" spans="4:5" s="18" customFormat="1">
      <c r="D355" s="20"/>
      <c r="E355" s="19"/>
    </row>
    <row r="356" spans="4:5" s="18" customFormat="1">
      <c r="D356" s="20"/>
      <c r="E356" s="19"/>
    </row>
    <row r="357" spans="4:5" s="18" customFormat="1">
      <c r="D357" s="20"/>
      <c r="E357" s="19"/>
    </row>
    <row r="358" spans="4:5" s="18" customFormat="1">
      <c r="D358" s="20"/>
      <c r="E358" s="19"/>
    </row>
    <row r="359" spans="4:5" s="18" customFormat="1">
      <c r="D359" s="20"/>
      <c r="E359" s="19"/>
    </row>
    <row r="360" spans="4:5" s="18" customFormat="1">
      <c r="D360" s="20"/>
      <c r="E360" s="19"/>
    </row>
    <row r="361" spans="4:5" s="18" customFormat="1">
      <c r="D361" s="20"/>
      <c r="E361" s="19"/>
    </row>
    <row r="362" spans="4:5" s="18" customFormat="1">
      <c r="D362" s="20"/>
      <c r="E362" s="19"/>
    </row>
    <row r="363" spans="4:5" s="18" customFormat="1">
      <c r="D363" s="20"/>
      <c r="E363" s="19"/>
    </row>
    <row r="364" spans="4:5" s="18" customFormat="1">
      <c r="D364" s="20"/>
      <c r="E364" s="19"/>
    </row>
    <row r="365" spans="4:5" s="18" customFormat="1">
      <c r="D365" s="20"/>
      <c r="E365" s="19"/>
    </row>
    <row r="366" spans="4:5" s="18" customFormat="1">
      <c r="D366" s="20"/>
      <c r="E366" s="19"/>
    </row>
    <row r="367" spans="4:5" s="18" customFormat="1">
      <c r="D367" s="20"/>
      <c r="E367" s="19"/>
    </row>
    <row r="368" spans="4:5" s="18" customFormat="1">
      <c r="D368" s="20"/>
      <c r="E368" s="19"/>
    </row>
    <row r="369" spans="4:5" s="18" customFormat="1">
      <c r="D369" s="20"/>
      <c r="E369" s="19"/>
    </row>
    <row r="370" spans="4:5" s="18" customFormat="1">
      <c r="D370" s="20"/>
      <c r="E370" s="19"/>
    </row>
    <row r="371" spans="4:5" s="18" customFormat="1">
      <c r="D371" s="20"/>
      <c r="E371" s="19"/>
    </row>
    <row r="372" spans="4:5" s="18" customFormat="1">
      <c r="D372" s="20"/>
      <c r="E372" s="19"/>
    </row>
    <row r="373" spans="4:5" s="18" customFormat="1">
      <c r="D373" s="20"/>
      <c r="E373" s="19"/>
    </row>
    <row r="374" spans="4:5" s="18" customFormat="1">
      <c r="D374" s="20"/>
      <c r="E374" s="19"/>
    </row>
    <row r="375" spans="4:5" s="18" customFormat="1">
      <c r="D375" s="20"/>
      <c r="E375" s="19"/>
    </row>
    <row r="376" spans="4:5" s="18" customFormat="1">
      <c r="D376" s="20"/>
      <c r="E376" s="19"/>
    </row>
    <row r="377" spans="4:5" s="18" customFormat="1">
      <c r="D377" s="20"/>
      <c r="E377" s="19"/>
    </row>
    <row r="378" spans="4:5" s="18" customFormat="1">
      <c r="D378" s="20"/>
      <c r="E378" s="19"/>
    </row>
    <row r="379" spans="4:5" s="18" customFormat="1">
      <c r="D379" s="20"/>
      <c r="E379" s="19"/>
    </row>
    <row r="380" spans="4:5" s="18" customFormat="1">
      <c r="D380" s="20"/>
      <c r="E380" s="19"/>
    </row>
    <row r="381" spans="4:5" s="18" customFormat="1">
      <c r="D381" s="20"/>
      <c r="E381" s="19"/>
    </row>
    <row r="382" spans="4:5" s="18" customFormat="1">
      <c r="D382" s="20"/>
      <c r="E382" s="19"/>
    </row>
    <row r="383" spans="4:5" s="18" customFormat="1">
      <c r="D383" s="20"/>
      <c r="E383" s="19"/>
    </row>
    <row r="384" spans="4:5" s="18" customFormat="1">
      <c r="D384" s="20"/>
      <c r="E384" s="19"/>
    </row>
    <row r="385" spans="4:5" s="18" customFormat="1">
      <c r="D385" s="20"/>
      <c r="E385" s="19"/>
    </row>
    <row r="386" spans="4:5" s="18" customFormat="1">
      <c r="D386" s="20"/>
      <c r="E386" s="19"/>
    </row>
    <row r="387" spans="4:5" s="18" customFormat="1">
      <c r="D387" s="20"/>
      <c r="E387" s="19"/>
    </row>
    <row r="388" spans="4:5" s="18" customFormat="1">
      <c r="D388" s="20"/>
      <c r="E388" s="19"/>
    </row>
    <row r="389" spans="4:5" s="18" customFormat="1">
      <c r="D389" s="20"/>
      <c r="E389" s="19"/>
    </row>
    <row r="390" spans="4:5" s="18" customFormat="1">
      <c r="D390" s="20"/>
      <c r="E390" s="19"/>
    </row>
    <row r="391" spans="4:5" s="18" customFormat="1">
      <c r="D391" s="20"/>
      <c r="E391" s="19"/>
    </row>
    <row r="392" spans="4:5" s="18" customFormat="1">
      <c r="D392" s="20"/>
      <c r="E392" s="19"/>
    </row>
    <row r="393" spans="4:5" s="18" customFormat="1">
      <c r="D393" s="20"/>
      <c r="E393" s="19"/>
    </row>
    <row r="394" spans="4:5" s="18" customFormat="1">
      <c r="D394" s="20"/>
      <c r="E394" s="19"/>
    </row>
    <row r="395" spans="4:5" s="18" customFormat="1">
      <c r="D395" s="20"/>
      <c r="E395" s="19"/>
    </row>
    <row r="396" spans="4:5" s="18" customFormat="1">
      <c r="D396" s="20"/>
      <c r="E396" s="19"/>
    </row>
    <row r="397" spans="4:5" s="18" customFormat="1">
      <c r="D397" s="20"/>
      <c r="E397" s="19"/>
    </row>
    <row r="398" spans="4:5" s="18" customFormat="1">
      <c r="D398" s="20"/>
      <c r="E398" s="19"/>
    </row>
    <row r="399" spans="4:5" s="18" customFormat="1">
      <c r="D399" s="20"/>
      <c r="E399" s="19"/>
    </row>
    <row r="400" spans="4:5" s="18" customFormat="1">
      <c r="D400" s="20"/>
      <c r="E400" s="19"/>
    </row>
    <row r="401" spans="4:5" s="18" customFormat="1">
      <c r="D401" s="20"/>
      <c r="E401" s="19"/>
    </row>
    <row r="402" spans="4:5" s="18" customFormat="1">
      <c r="D402" s="20"/>
      <c r="E402" s="19"/>
    </row>
    <row r="403" spans="4:5" s="18" customFormat="1">
      <c r="D403" s="20"/>
      <c r="E403" s="19"/>
    </row>
    <row r="404" spans="4:5" s="18" customFormat="1">
      <c r="D404" s="20"/>
      <c r="E404" s="19"/>
    </row>
    <row r="405" spans="4:5" s="18" customFormat="1">
      <c r="D405" s="20"/>
      <c r="E405" s="19"/>
    </row>
    <row r="406" spans="4:5" s="18" customFormat="1">
      <c r="D406" s="20"/>
      <c r="E406" s="19"/>
    </row>
    <row r="407" spans="4:5" s="18" customFormat="1">
      <c r="D407" s="20"/>
      <c r="E407" s="19"/>
    </row>
    <row r="408" spans="4:5" s="18" customFormat="1">
      <c r="D408" s="20"/>
      <c r="E408" s="19"/>
    </row>
    <row r="409" spans="4:5" s="18" customFormat="1">
      <c r="D409" s="20"/>
      <c r="E409" s="19"/>
    </row>
    <row r="410" spans="4:5" s="18" customFormat="1">
      <c r="D410" s="20"/>
      <c r="E410" s="19"/>
    </row>
    <row r="411" spans="4:5" s="18" customFormat="1">
      <c r="D411" s="20"/>
      <c r="E411" s="19"/>
    </row>
    <row r="412" spans="4:5" s="18" customFormat="1">
      <c r="D412" s="20"/>
      <c r="E412" s="19"/>
    </row>
    <row r="413" spans="4:5" s="18" customFormat="1">
      <c r="D413" s="20"/>
      <c r="E413" s="19"/>
    </row>
    <row r="414" spans="4:5" s="18" customFormat="1">
      <c r="D414" s="20"/>
      <c r="E414" s="19"/>
    </row>
    <row r="415" spans="4:5" s="18" customFormat="1">
      <c r="D415" s="20"/>
      <c r="E415" s="19"/>
    </row>
    <row r="416" spans="4:5" s="18" customFormat="1">
      <c r="D416" s="20"/>
      <c r="E416" s="19"/>
    </row>
    <row r="417" spans="4:5" s="18" customFormat="1">
      <c r="D417" s="20"/>
      <c r="E417" s="19"/>
    </row>
    <row r="418" spans="4:5" s="18" customFormat="1">
      <c r="D418" s="20"/>
      <c r="E418" s="19"/>
    </row>
    <row r="419" spans="4:5" s="18" customFormat="1">
      <c r="D419" s="20"/>
      <c r="E419" s="19"/>
    </row>
    <row r="420" spans="4:5" s="18" customFormat="1">
      <c r="D420" s="20"/>
      <c r="E420" s="19"/>
    </row>
    <row r="421" spans="4:5" s="18" customFormat="1">
      <c r="D421" s="20"/>
      <c r="E421" s="19"/>
    </row>
    <row r="422" spans="4:5" s="18" customFormat="1">
      <c r="D422" s="20"/>
      <c r="E422" s="19"/>
    </row>
    <row r="423" spans="4:5" s="18" customFormat="1">
      <c r="D423" s="20"/>
      <c r="E423" s="19"/>
    </row>
    <row r="424" spans="4:5" s="18" customFormat="1">
      <c r="D424" s="20"/>
      <c r="E424" s="19"/>
    </row>
    <row r="425" spans="4:5" s="18" customFormat="1">
      <c r="D425" s="20"/>
      <c r="E425" s="19"/>
    </row>
    <row r="426" spans="4:5" s="18" customFormat="1">
      <c r="D426" s="20"/>
      <c r="E426" s="19"/>
    </row>
    <row r="427" spans="4:5" s="18" customFormat="1">
      <c r="D427" s="20"/>
      <c r="E427" s="19"/>
    </row>
    <row r="428" spans="4:5" s="18" customFormat="1">
      <c r="D428" s="20"/>
      <c r="E428" s="19"/>
    </row>
    <row r="429" spans="4:5" s="18" customFormat="1">
      <c r="D429" s="20"/>
      <c r="E429" s="19"/>
    </row>
    <row r="430" spans="4:5" s="18" customFormat="1">
      <c r="D430" s="20"/>
      <c r="E430" s="19"/>
    </row>
    <row r="431" spans="4:5" s="18" customFormat="1">
      <c r="D431" s="20"/>
      <c r="E431" s="19"/>
    </row>
    <row r="432" spans="4:5" s="18" customFormat="1">
      <c r="D432" s="20"/>
      <c r="E432" s="19"/>
    </row>
    <row r="433" spans="4:5" s="18" customFormat="1">
      <c r="D433" s="20"/>
      <c r="E433" s="19"/>
    </row>
    <row r="434" spans="4:5" s="18" customFormat="1">
      <c r="D434" s="20"/>
      <c r="E434" s="19"/>
    </row>
    <row r="435" spans="4:5" s="18" customFormat="1">
      <c r="D435" s="20"/>
      <c r="E435" s="19"/>
    </row>
    <row r="436" spans="4:5" s="18" customFormat="1">
      <c r="D436" s="20"/>
      <c r="E436" s="19"/>
    </row>
    <row r="437" spans="4:5" s="18" customFormat="1">
      <c r="D437" s="20"/>
      <c r="E437" s="19"/>
    </row>
    <row r="438" spans="4:5" s="18" customFormat="1">
      <c r="D438" s="20"/>
      <c r="E438" s="19"/>
    </row>
    <row r="439" spans="4:5" s="18" customFormat="1">
      <c r="D439" s="20"/>
      <c r="E439" s="19"/>
    </row>
    <row r="440" spans="4:5" s="18" customFormat="1">
      <c r="D440" s="20"/>
      <c r="E440" s="19"/>
    </row>
    <row r="441" spans="4:5" s="18" customFormat="1">
      <c r="D441" s="20"/>
      <c r="E441" s="19"/>
    </row>
    <row r="442" spans="4:5" s="18" customFormat="1">
      <c r="D442" s="20"/>
      <c r="E442" s="19"/>
    </row>
    <row r="443" spans="4:5" s="18" customFormat="1">
      <c r="D443" s="20"/>
      <c r="E443" s="19"/>
    </row>
    <row r="444" spans="4:5" s="18" customFormat="1">
      <c r="D444" s="20"/>
      <c r="E444" s="19"/>
    </row>
    <row r="445" spans="4:5" s="18" customFormat="1">
      <c r="D445" s="20"/>
      <c r="E445" s="19"/>
    </row>
    <row r="446" spans="4:5" s="18" customFormat="1">
      <c r="D446" s="20"/>
      <c r="E446" s="19"/>
    </row>
    <row r="447" spans="4:5" s="18" customFormat="1">
      <c r="D447" s="20"/>
      <c r="E447" s="19"/>
    </row>
    <row r="448" spans="4:5" s="18" customFormat="1">
      <c r="D448" s="20"/>
      <c r="E448" s="19"/>
    </row>
    <row r="449" spans="4:5" s="18" customFormat="1">
      <c r="D449" s="20"/>
      <c r="E449" s="19"/>
    </row>
    <row r="450" spans="4:5" s="18" customFormat="1">
      <c r="D450" s="20"/>
      <c r="E450" s="19"/>
    </row>
    <row r="451" spans="4:5" s="18" customFormat="1">
      <c r="D451" s="20"/>
      <c r="E451" s="19"/>
    </row>
    <row r="452" spans="4:5" s="18" customFormat="1">
      <c r="D452" s="20"/>
      <c r="E452" s="19"/>
    </row>
    <row r="453" spans="4:5" s="18" customFormat="1">
      <c r="D453" s="20"/>
      <c r="E453" s="19"/>
    </row>
    <row r="454" spans="4:5" s="18" customFormat="1">
      <c r="D454" s="20"/>
      <c r="E454" s="19"/>
    </row>
    <row r="455" spans="4:5" s="18" customFormat="1">
      <c r="D455" s="20"/>
      <c r="E455" s="19"/>
    </row>
    <row r="456" spans="4:5" s="18" customFormat="1">
      <c r="D456" s="20"/>
      <c r="E456" s="19"/>
    </row>
    <row r="457" spans="4:5" s="18" customFormat="1">
      <c r="D457" s="20"/>
      <c r="E457" s="19"/>
    </row>
    <row r="458" spans="4:5" s="18" customFormat="1">
      <c r="D458" s="20"/>
      <c r="E458" s="19"/>
    </row>
    <row r="459" spans="4:5" s="18" customFormat="1">
      <c r="D459" s="20"/>
      <c r="E459" s="19"/>
    </row>
    <row r="460" spans="4:5" s="18" customFormat="1">
      <c r="D460" s="20"/>
      <c r="E460" s="19"/>
    </row>
    <row r="461" spans="4:5" s="18" customFormat="1">
      <c r="D461" s="20"/>
      <c r="E461" s="19"/>
    </row>
    <row r="462" spans="4:5" s="18" customFormat="1">
      <c r="D462" s="20"/>
      <c r="E462" s="19"/>
    </row>
    <row r="463" spans="4:5" s="18" customFormat="1">
      <c r="D463" s="20"/>
      <c r="E463" s="19"/>
    </row>
    <row r="464" spans="4:5" s="18" customFormat="1">
      <c r="D464" s="20"/>
      <c r="E464" s="19"/>
    </row>
    <row r="465" spans="4:5" s="18" customFormat="1">
      <c r="D465" s="20"/>
      <c r="E465" s="19"/>
    </row>
    <row r="466" spans="4:5" s="18" customFormat="1">
      <c r="D466" s="20"/>
      <c r="E466" s="19"/>
    </row>
    <row r="467" spans="4:5" s="18" customFormat="1">
      <c r="D467" s="20"/>
      <c r="E467" s="19"/>
    </row>
    <row r="468" spans="4:5" s="18" customFormat="1">
      <c r="D468" s="20"/>
      <c r="E468" s="19"/>
    </row>
    <row r="469" spans="4:5" s="18" customFormat="1">
      <c r="D469" s="20"/>
      <c r="E469" s="19"/>
    </row>
    <row r="470" spans="4:5" s="18" customFormat="1">
      <c r="D470" s="20"/>
      <c r="E470" s="19"/>
    </row>
    <row r="471" spans="4:5" s="18" customFormat="1">
      <c r="D471" s="20"/>
      <c r="E471" s="19"/>
    </row>
    <row r="472" spans="4:5" s="18" customFormat="1">
      <c r="D472" s="20"/>
      <c r="E472" s="19"/>
    </row>
    <row r="473" spans="4:5" s="18" customFormat="1">
      <c r="D473" s="20"/>
      <c r="E473" s="19"/>
    </row>
    <row r="474" spans="4:5" s="18" customFormat="1">
      <c r="D474" s="20"/>
      <c r="E474" s="19"/>
    </row>
    <row r="475" spans="4:5" s="18" customFormat="1">
      <c r="D475" s="20"/>
      <c r="E475" s="19"/>
    </row>
    <row r="476" spans="4:5" s="18" customFormat="1">
      <c r="D476" s="20"/>
      <c r="E476" s="19"/>
    </row>
    <row r="477" spans="4:5" s="18" customFormat="1">
      <c r="D477" s="20"/>
      <c r="E477" s="19"/>
    </row>
    <row r="478" spans="4:5" s="18" customFormat="1">
      <c r="D478" s="20"/>
      <c r="E478" s="19"/>
    </row>
    <row r="479" spans="4:5" s="18" customFormat="1">
      <c r="D479" s="20"/>
      <c r="E479" s="19"/>
    </row>
    <row r="480" spans="4:5" s="18" customFormat="1">
      <c r="D480" s="20"/>
      <c r="E480" s="19"/>
    </row>
    <row r="481" spans="4:5" s="18" customFormat="1">
      <c r="D481" s="20"/>
      <c r="E481" s="19"/>
    </row>
    <row r="482" spans="4:5" s="18" customFormat="1">
      <c r="D482" s="20"/>
      <c r="E482" s="19"/>
    </row>
    <row r="483" spans="4:5" s="18" customFormat="1">
      <c r="D483" s="20"/>
      <c r="E483" s="19"/>
    </row>
    <row r="484" spans="4:5" s="18" customFormat="1">
      <c r="D484" s="20"/>
      <c r="E484" s="19"/>
    </row>
    <row r="485" spans="4:5" s="18" customFormat="1">
      <c r="D485" s="20"/>
      <c r="E485" s="19"/>
    </row>
    <row r="486" spans="4:5" s="18" customFormat="1">
      <c r="D486" s="20"/>
      <c r="E486" s="19"/>
    </row>
    <row r="487" spans="4:5" s="18" customFormat="1">
      <c r="D487" s="20"/>
      <c r="E487" s="19"/>
    </row>
    <row r="488" spans="4:5" s="18" customFormat="1">
      <c r="D488" s="20"/>
      <c r="E488" s="19"/>
    </row>
    <row r="489" spans="4:5" s="18" customFormat="1">
      <c r="D489" s="20"/>
      <c r="E489" s="19"/>
    </row>
    <row r="490" spans="4:5" s="18" customFormat="1">
      <c r="D490" s="20"/>
      <c r="E490" s="19"/>
    </row>
    <row r="491" spans="4:5" s="18" customFormat="1">
      <c r="D491" s="20"/>
      <c r="E491" s="19"/>
    </row>
    <row r="492" spans="4:5" s="18" customFormat="1">
      <c r="D492" s="20"/>
      <c r="E492" s="19"/>
    </row>
    <row r="493" spans="4:5" s="18" customFormat="1">
      <c r="D493" s="20"/>
      <c r="E493" s="19"/>
    </row>
    <row r="494" spans="4:5" s="18" customFormat="1">
      <c r="D494" s="20"/>
      <c r="E494" s="19"/>
    </row>
    <row r="495" spans="4:5" s="18" customFormat="1">
      <c r="D495" s="20"/>
      <c r="E495" s="19"/>
    </row>
    <row r="496" spans="4:5" s="18" customFormat="1">
      <c r="D496" s="20"/>
      <c r="E496" s="19"/>
    </row>
    <row r="497" spans="4:5" s="18" customFormat="1">
      <c r="D497" s="20"/>
      <c r="E497" s="19"/>
    </row>
    <row r="498" spans="4:5" s="18" customFormat="1">
      <c r="D498" s="20"/>
      <c r="E498" s="19"/>
    </row>
    <row r="499" spans="4:5" s="18" customFormat="1">
      <c r="D499" s="20"/>
      <c r="E499" s="19"/>
    </row>
    <row r="500" spans="4:5" s="18" customFormat="1">
      <c r="D500" s="20"/>
      <c r="E500" s="19"/>
    </row>
    <row r="501" spans="4:5" s="18" customFormat="1">
      <c r="D501" s="20"/>
      <c r="E501" s="19"/>
    </row>
    <row r="502" spans="4:5" s="18" customFormat="1">
      <c r="D502" s="20"/>
      <c r="E502" s="19"/>
    </row>
    <row r="503" spans="4:5" s="18" customFormat="1">
      <c r="D503" s="20"/>
      <c r="E503" s="19"/>
    </row>
    <row r="504" spans="4:5" s="18" customFormat="1">
      <c r="D504" s="20"/>
      <c r="E504" s="19"/>
    </row>
    <row r="505" spans="4:5" s="18" customFormat="1">
      <c r="D505" s="20"/>
      <c r="E505" s="19"/>
    </row>
    <row r="506" spans="4:5" s="18" customFormat="1">
      <c r="D506" s="20"/>
      <c r="E506" s="19"/>
    </row>
    <row r="507" spans="4:5" s="18" customFormat="1">
      <c r="D507" s="20"/>
      <c r="E507" s="19"/>
    </row>
    <row r="508" spans="4:5" s="18" customFormat="1">
      <c r="D508" s="20"/>
      <c r="E508" s="19"/>
    </row>
    <row r="509" spans="4:5" s="18" customFormat="1">
      <c r="D509" s="20"/>
      <c r="E509" s="19"/>
    </row>
    <row r="510" spans="4:5" s="18" customFormat="1">
      <c r="D510" s="20"/>
      <c r="E510" s="19"/>
    </row>
    <row r="511" spans="4:5" s="18" customFormat="1">
      <c r="D511" s="20"/>
      <c r="E511" s="19"/>
    </row>
    <row r="512" spans="4:5" s="18" customFormat="1">
      <c r="D512" s="20"/>
      <c r="E512" s="19"/>
    </row>
    <row r="513" spans="4:5" s="18" customFormat="1">
      <c r="D513" s="20"/>
      <c r="E513" s="19"/>
    </row>
    <row r="514" spans="4:5" s="18" customFormat="1">
      <c r="D514" s="20"/>
      <c r="E514" s="19"/>
    </row>
    <row r="515" spans="4:5" s="18" customFormat="1">
      <c r="D515" s="20"/>
      <c r="E515" s="19"/>
    </row>
    <row r="516" spans="4:5" s="18" customFormat="1">
      <c r="D516" s="20"/>
      <c r="E516" s="19"/>
    </row>
    <row r="517" spans="4:5" s="18" customFormat="1">
      <c r="D517" s="20"/>
      <c r="E517" s="19"/>
    </row>
    <row r="518" spans="4:5" s="18" customFormat="1">
      <c r="D518" s="20"/>
      <c r="E518" s="19"/>
    </row>
    <row r="519" spans="4:5" s="18" customFormat="1">
      <c r="D519" s="20"/>
      <c r="E519" s="19"/>
    </row>
    <row r="520" spans="4:5" s="18" customFormat="1">
      <c r="D520" s="20"/>
      <c r="E520" s="19"/>
    </row>
    <row r="521" spans="4:5" s="18" customFormat="1">
      <c r="D521" s="20"/>
      <c r="E521" s="19"/>
    </row>
    <row r="522" spans="4:5" s="18" customFormat="1">
      <c r="D522" s="20"/>
      <c r="E522" s="19"/>
    </row>
    <row r="523" spans="4:5" s="18" customFormat="1">
      <c r="D523" s="20"/>
      <c r="E523" s="19"/>
    </row>
    <row r="524" spans="4:5" s="18" customFormat="1">
      <c r="D524" s="20"/>
      <c r="E524" s="19"/>
    </row>
    <row r="525" spans="4:5" s="18" customFormat="1">
      <c r="D525" s="20"/>
      <c r="E525" s="19"/>
    </row>
    <row r="526" spans="4:5" s="18" customFormat="1">
      <c r="D526" s="20"/>
      <c r="E526" s="19"/>
    </row>
    <row r="527" spans="4:5" s="18" customFormat="1">
      <c r="D527" s="20"/>
      <c r="E527" s="19"/>
    </row>
    <row r="528" spans="4:5" s="18" customFormat="1">
      <c r="D528" s="20"/>
      <c r="E528" s="19"/>
    </row>
    <row r="529" spans="4:5" s="18" customFormat="1">
      <c r="D529" s="20"/>
      <c r="E529" s="19"/>
    </row>
    <row r="530" spans="4:5" s="18" customFormat="1">
      <c r="D530" s="20"/>
      <c r="E530" s="19"/>
    </row>
    <row r="531" spans="4:5" s="18" customFormat="1">
      <c r="D531" s="20"/>
      <c r="E531" s="19"/>
    </row>
    <row r="532" spans="4:5" s="18" customFormat="1">
      <c r="D532" s="20"/>
      <c r="E532" s="19"/>
    </row>
    <row r="533" spans="4:5" s="18" customFormat="1">
      <c r="D533" s="20"/>
      <c r="E533" s="19"/>
    </row>
    <row r="534" spans="4:5" s="18" customFormat="1">
      <c r="D534" s="20"/>
      <c r="E534" s="19"/>
    </row>
    <row r="535" spans="4:5" s="18" customFormat="1">
      <c r="D535" s="20"/>
      <c r="E535" s="19"/>
    </row>
    <row r="536" spans="4:5" s="18" customFormat="1">
      <c r="D536" s="20"/>
      <c r="E536" s="19"/>
    </row>
    <row r="537" spans="4:5" s="18" customFormat="1">
      <c r="D537" s="20"/>
      <c r="E537" s="19"/>
    </row>
    <row r="538" spans="4:5" s="18" customFormat="1">
      <c r="D538" s="20"/>
      <c r="E538" s="19"/>
    </row>
    <row r="539" spans="4:5" s="18" customFormat="1">
      <c r="D539" s="20"/>
      <c r="E539" s="19"/>
    </row>
    <row r="540" spans="4:5" s="18" customFormat="1">
      <c r="D540" s="20"/>
      <c r="E540" s="19"/>
    </row>
    <row r="541" spans="4:5" s="18" customFormat="1">
      <c r="D541" s="20"/>
      <c r="E541" s="19"/>
    </row>
    <row r="542" spans="4:5" s="18" customFormat="1">
      <c r="D542" s="20"/>
      <c r="E542" s="19"/>
    </row>
    <row r="543" spans="4:5" s="18" customFormat="1">
      <c r="D543" s="20"/>
      <c r="E543" s="19"/>
    </row>
    <row r="544" spans="4:5" s="18" customFormat="1">
      <c r="D544" s="20"/>
      <c r="E544" s="19"/>
    </row>
    <row r="545" spans="4:5" s="18" customFormat="1">
      <c r="D545" s="20"/>
      <c r="E545" s="19"/>
    </row>
    <row r="546" spans="4:5" s="18" customFormat="1">
      <c r="D546" s="20"/>
      <c r="E546" s="19"/>
    </row>
    <row r="547" spans="4:5" s="18" customFormat="1">
      <c r="D547" s="20"/>
      <c r="E547" s="19"/>
    </row>
    <row r="548" spans="4:5" s="18" customFormat="1">
      <c r="D548" s="20"/>
      <c r="E548" s="19"/>
    </row>
    <row r="549" spans="4:5" s="18" customFormat="1">
      <c r="D549" s="20"/>
      <c r="E549" s="19"/>
    </row>
    <row r="550" spans="4:5" s="18" customFormat="1">
      <c r="D550" s="20"/>
      <c r="E550" s="19"/>
    </row>
    <row r="551" spans="4:5" s="18" customFormat="1">
      <c r="D551" s="20"/>
      <c r="E551" s="19"/>
    </row>
    <row r="552" spans="4:5" s="18" customFormat="1">
      <c r="D552" s="20"/>
      <c r="E552" s="19"/>
    </row>
    <row r="553" spans="4:5" s="18" customFormat="1">
      <c r="D553" s="20"/>
      <c r="E553" s="19"/>
    </row>
    <row r="554" spans="4:5" s="18" customFormat="1">
      <c r="D554" s="20"/>
      <c r="E554" s="19"/>
    </row>
    <row r="555" spans="4:5" s="18" customFormat="1">
      <c r="D555" s="20"/>
      <c r="E555" s="19"/>
    </row>
    <row r="556" spans="4:5" s="18" customFormat="1">
      <c r="D556" s="20"/>
      <c r="E556" s="19"/>
    </row>
    <row r="557" spans="4:5" s="18" customFormat="1">
      <c r="D557" s="20"/>
      <c r="E557" s="19"/>
    </row>
    <row r="558" spans="4:5" s="18" customFormat="1">
      <c r="D558" s="20"/>
      <c r="E558" s="19"/>
    </row>
    <row r="559" spans="4:5" s="18" customFormat="1">
      <c r="D559" s="20"/>
      <c r="E559" s="19"/>
    </row>
    <row r="560" spans="4:5" s="18" customFormat="1">
      <c r="D560" s="20"/>
      <c r="E560" s="19"/>
    </row>
    <row r="561" spans="4:5" s="18" customFormat="1">
      <c r="D561" s="20"/>
      <c r="E561" s="19"/>
    </row>
    <row r="562" spans="4:5" s="18" customFormat="1">
      <c r="D562" s="20"/>
      <c r="E562" s="19"/>
    </row>
    <row r="563" spans="4:5" s="18" customFormat="1">
      <c r="D563" s="20"/>
      <c r="E563" s="19"/>
    </row>
    <row r="564" spans="4:5" s="18" customFormat="1">
      <c r="D564" s="20"/>
      <c r="E564" s="19"/>
    </row>
    <row r="565" spans="4:5" s="18" customFormat="1">
      <c r="D565" s="20"/>
      <c r="E565" s="19"/>
    </row>
    <row r="566" spans="4:5" s="18" customFormat="1">
      <c r="D566" s="20"/>
      <c r="E566" s="19"/>
    </row>
    <row r="567" spans="4:5" s="18" customFormat="1">
      <c r="D567" s="20"/>
      <c r="E567" s="19"/>
    </row>
    <row r="568" spans="4:5" s="18" customFormat="1">
      <c r="D568" s="20"/>
      <c r="E568" s="19"/>
    </row>
    <row r="569" spans="4:5" s="18" customFormat="1">
      <c r="D569" s="20"/>
      <c r="E569" s="19"/>
    </row>
    <row r="570" spans="4:5" s="18" customFormat="1">
      <c r="D570" s="20"/>
      <c r="E570" s="19"/>
    </row>
    <row r="571" spans="4:5" s="18" customFormat="1">
      <c r="D571" s="20"/>
      <c r="E571" s="19"/>
    </row>
    <row r="572" spans="4:5" s="18" customFormat="1">
      <c r="D572" s="20"/>
      <c r="E572" s="19"/>
    </row>
    <row r="573" spans="4:5" s="18" customFormat="1">
      <c r="D573" s="20"/>
      <c r="E573" s="19"/>
    </row>
    <row r="574" spans="4:5" s="18" customFormat="1">
      <c r="D574" s="20"/>
      <c r="E574" s="19"/>
    </row>
    <row r="575" spans="4:5" s="18" customFormat="1">
      <c r="D575" s="20"/>
      <c r="E575" s="19"/>
    </row>
    <row r="576" spans="4:5" s="18" customFormat="1">
      <c r="D576" s="20"/>
      <c r="E576" s="19"/>
    </row>
    <row r="577" spans="4:5" s="18" customFormat="1">
      <c r="D577" s="20"/>
      <c r="E577" s="19"/>
    </row>
    <row r="578" spans="4:5" s="18" customFormat="1">
      <c r="D578" s="20"/>
      <c r="E578" s="19"/>
    </row>
    <row r="579" spans="4:5" s="18" customFormat="1">
      <c r="D579" s="20"/>
      <c r="E579" s="19"/>
    </row>
    <row r="580" spans="4:5" s="18" customFormat="1">
      <c r="D580" s="20"/>
      <c r="E580" s="19"/>
    </row>
    <row r="581" spans="4:5" s="18" customFormat="1">
      <c r="D581" s="20"/>
      <c r="E581" s="19"/>
    </row>
    <row r="582" spans="4:5" s="18" customFormat="1">
      <c r="D582" s="20"/>
      <c r="E582" s="19"/>
    </row>
    <row r="583" spans="4:5" s="18" customFormat="1">
      <c r="D583" s="20"/>
      <c r="E583" s="19"/>
    </row>
    <row r="584" spans="4:5" s="18" customFormat="1">
      <c r="D584" s="20"/>
      <c r="E584" s="19"/>
    </row>
    <row r="585" spans="4:5" s="18" customFormat="1">
      <c r="D585" s="20"/>
      <c r="E585" s="19"/>
    </row>
    <row r="586" spans="4:5" s="18" customFormat="1">
      <c r="D586" s="20"/>
      <c r="E586" s="19"/>
    </row>
    <row r="587" spans="4:5" s="18" customFormat="1">
      <c r="D587" s="20"/>
      <c r="E587" s="19"/>
    </row>
    <row r="588" spans="4:5" s="18" customFormat="1">
      <c r="D588" s="20"/>
      <c r="E588" s="19"/>
    </row>
    <row r="589" spans="4:5" s="18" customFormat="1">
      <c r="D589" s="20"/>
      <c r="E589" s="19"/>
    </row>
    <row r="590" spans="4:5" s="18" customFormat="1">
      <c r="D590" s="20"/>
      <c r="E590" s="19"/>
    </row>
    <row r="591" spans="4:5" s="18" customFormat="1">
      <c r="D591" s="20"/>
      <c r="E591" s="19"/>
    </row>
    <row r="592" spans="4:5" s="18" customFormat="1">
      <c r="D592" s="20"/>
      <c r="E592" s="19"/>
    </row>
    <row r="593" spans="4:5" s="18" customFormat="1">
      <c r="D593" s="20"/>
      <c r="E593" s="19"/>
    </row>
    <row r="594" spans="4:5" s="18" customFormat="1">
      <c r="D594" s="20"/>
      <c r="E594" s="19"/>
    </row>
    <row r="595" spans="4:5" s="18" customFormat="1">
      <c r="D595" s="20"/>
      <c r="E595" s="19"/>
    </row>
    <row r="596" spans="4:5" s="18" customFormat="1">
      <c r="D596" s="20"/>
      <c r="E596" s="19"/>
    </row>
    <row r="597" spans="4:5" s="18" customFormat="1">
      <c r="D597" s="20"/>
      <c r="E597" s="19"/>
    </row>
    <row r="598" spans="4:5" s="18" customFormat="1">
      <c r="D598" s="20"/>
      <c r="E598" s="19"/>
    </row>
    <row r="599" spans="4:5" s="18" customFormat="1">
      <c r="D599" s="20"/>
      <c r="E599" s="19"/>
    </row>
    <row r="600" spans="4:5" s="18" customFormat="1">
      <c r="D600" s="20"/>
      <c r="E600" s="19"/>
    </row>
    <row r="601" spans="4:5" s="18" customFormat="1">
      <c r="D601" s="20"/>
      <c r="E601" s="19"/>
    </row>
    <row r="602" spans="4:5" s="18" customFormat="1">
      <c r="D602" s="20"/>
      <c r="E602" s="19"/>
    </row>
    <row r="603" spans="4:5" s="18" customFormat="1">
      <c r="D603" s="20"/>
      <c r="E603" s="19"/>
    </row>
    <row r="604" spans="4:5" s="18" customFormat="1">
      <c r="D604" s="20"/>
      <c r="E604" s="19"/>
    </row>
    <row r="605" spans="4:5" s="18" customFormat="1">
      <c r="D605" s="20"/>
      <c r="E605" s="19"/>
    </row>
    <row r="606" spans="4:5" s="18" customFormat="1">
      <c r="D606" s="20"/>
      <c r="E606" s="19"/>
    </row>
    <row r="607" spans="4:5" s="18" customFormat="1">
      <c r="D607" s="20"/>
      <c r="E607" s="19"/>
    </row>
    <row r="608" spans="4:5" s="18" customFormat="1">
      <c r="D608" s="20"/>
      <c r="E608" s="19"/>
    </row>
    <row r="609" spans="4:5" s="18" customFormat="1">
      <c r="D609" s="20"/>
      <c r="E609" s="19"/>
    </row>
    <row r="610" spans="4:5" s="18" customFormat="1">
      <c r="D610" s="20"/>
      <c r="E610" s="19"/>
    </row>
    <row r="611" spans="4:5" s="18" customFormat="1">
      <c r="D611" s="20"/>
      <c r="E611" s="19"/>
    </row>
    <row r="612" spans="4:5" s="18" customFormat="1">
      <c r="D612" s="20"/>
      <c r="E612" s="19"/>
    </row>
    <row r="613" spans="4:5" s="18" customFormat="1">
      <c r="D613" s="20"/>
      <c r="E613" s="19"/>
    </row>
    <row r="614" spans="4:5" s="18" customFormat="1">
      <c r="D614" s="20"/>
      <c r="E614" s="19"/>
    </row>
    <row r="615" spans="4:5" s="18" customFormat="1">
      <c r="D615" s="20"/>
      <c r="E615" s="19"/>
    </row>
    <row r="616" spans="4:5" s="18" customFormat="1">
      <c r="D616" s="20"/>
      <c r="E616" s="19"/>
    </row>
    <row r="617" spans="4:5" s="18" customFormat="1">
      <c r="D617" s="20"/>
      <c r="E617" s="19"/>
    </row>
    <row r="618" spans="4:5" s="18" customFormat="1">
      <c r="D618" s="20"/>
      <c r="E618" s="19"/>
    </row>
    <row r="619" spans="4:5" s="18" customFormat="1">
      <c r="D619" s="20"/>
      <c r="E619" s="19"/>
    </row>
    <row r="620" spans="4:5" s="18" customFormat="1">
      <c r="D620" s="20"/>
      <c r="E620" s="19"/>
    </row>
    <row r="621" spans="4:5" s="18" customFormat="1">
      <c r="D621" s="20"/>
      <c r="E621" s="19"/>
    </row>
    <row r="622" spans="4:5" s="18" customFormat="1">
      <c r="D622" s="20"/>
      <c r="E622" s="19"/>
    </row>
    <row r="623" spans="4:5" s="18" customFormat="1">
      <c r="D623" s="20"/>
      <c r="E623" s="19"/>
    </row>
    <row r="624" spans="4:5" s="18" customFormat="1">
      <c r="D624" s="20"/>
      <c r="E624" s="19"/>
    </row>
    <row r="625" spans="4:5" s="18" customFormat="1">
      <c r="D625" s="20"/>
      <c r="E625" s="19"/>
    </row>
    <row r="626" spans="4:5" s="18" customFormat="1">
      <c r="D626" s="20"/>
      <c r="E626" s="19"/>
    </row>
    <row r="627" spans="4:5" s="18" customFormat="1">
      <c r="D627" s="20"/>
      <c r="E627" s="19"/>
    </row>
    <row r="628" spans="4:5" s="18" customFormat="1">
      <c r="D628" s="20"/>
      <c r="E628" s="19"/>
    </row>
    <row r="629" spans="4:5" s="18" customFormat="1">
      <c r="D629" s="20"/>
      <c r="E629" s="19"/>
    </row>
    <row r="630" spans="4:5" s="18" customFormat="1">
      <c r="D630" s="20"/>
      <c r="E630" s="19"/>
    </row>
    <row r="631" spans="4:5" s="18" customFormat="1">
      <c r="D631" s="20"/>
      <c r="E631" s="19"/>
    </row>
    <row r="632" spans="4:5" s="18" customFormat="1">
      <c r="D632" s="20"/>
      <c r="E632" s="19"/>
    </row>
    <row r="633" spans="4:5" s="18" customFormat="1">
      <c r="D633" s="20"/>
      <c r="E633" s="19"/>
    </row>
    <row r="634" spans="4:5" s="18" customFormat="1">
      <c r="D634" s="20"/>
      <c r="E634" s="19"/>
    </row>
    <row r="635" spans="4:5" s="18" customFormat="1">
      <c r="D635" s="20"/>
      <c r="E635" s="19"/>
    </row>
    <row r="636" spans="4:5" s="18" customFormat="1">
      <c r="D636" s="20"/>
      <c r="E636" s="19"/>
    </row>
    <row r="637" spans="4:5" s="18" customFormat="1">
      <c r="D637" s="20"/>
      <c r="E637" s="19"/>
    </row>
    <row r="638" spans="4:5" s="18" customFormat="1">
      <c r="D638" s="20"/>
      <c r="E638" s="19"/>
    </row>
    <row r="639" spans="4:5" s="18" customFormat="1">
      <c r="D639" s="20"/>
      <c r="E639" s="19"/>
    </row>
    <row r="640" spans="4:5" s="18" customFormat="1">
      <c r="D640" s="20"/>
      <c r="E640" s="19"/>
    </row>
    <row r="641" spans="4:5" s="18" customFormat="1">
      <c r="D641" s="20"/>
      <c r="E641" s="19"/>
    </row>
    <row r="642" spans="4:5" s="18" customFormat="1">
      <c r="D642" s="20"/>
      <c r="E642" s="19"/>
    </row>
    <row r="643" spans="4:5" s="18" customFormat="1">
      <c r="D643" s="20"/>
      <c r="E643" s="19"/>
    </row>
    <row r="644" spans="4:5" s="18" customFormat="1">
      <c r="D644" s="20"/>
      <c r="E644" s="19"/>
    </row>
    <row r="645" spans="4:5" s="18" customFormat="1">
      <c r="D645" s="20"/>
      <c r="E645" s="19"/>
    </row>
    <row r="646" spans="4:5" s="18" customFormat="1">
      <c r="D646" s="20"/>
      <c r="E646" s="19"/>
    </row>
    <row r="647" spans="4:5" s="18" customFormat="1">
      <c r="D647" s="20"/>
      <c r="E647" s="19"/>
    </row>
    <row r="648" spans="4:5" s="18" customFormat="1">
      <c r="D648" s="20"/>
      <c r="E648" s="19"/>
    </row>
    <row r="649" spans="4:5" s="18" customFormat="1">
      <c r="D649" s="20"/>
      <c r="E649" s="19"/>
    </row>
    <row r="650" spans="4:5" s="18" customFormat="1">
      <c r="D650" s="20"/>
      <c r="E650" s="19"/>
    </row>
    <row r="651" spans="4:5" s="18" customFormat="1">
      <c r="D651" s="20"/>
      <c r="E651" s="19"/>
    </row>
    <row r="652" spans="4:5" s="18" customFormat="1">
      <c r="D652" s="20"/>
      <c r="E652" s="19"/>
    </row>
    <row r="653" spans="4:5" s="18" customFormat="1">
      <c r="D653" s="20"/>
      <c r="E653" s="19"/>
    </row>
    <row r="654" spans="4:5" s="18" customFormat="1">
      <c r="D654" s="20"/>
      <c r="E654" s="19"/>
    </row>
    <row r="655" spans="4:5" s="18" customFormat="1">
      <c r="D655" s="20"/>
      <c r="E655" s="19"/>
    </row>
    <row r="656" spans="4:5" s="18" customFormat="1">
      <c r="D656" s="20"/>
      <c r="E656" s="19"/>
    </row>
    <row r="657" spans="4:5" s="18" customFormat="1">
      <c r="D657" s="20"/>
      <c r="E657" s="19"/>
    </row>
    <row r="658" spans="4:5" s="18" customFormat="1">
      <c r="D658" s="20"/>
      <c r="E658" s="19"/>
    </row>
    <row r="659" spans="4:5" s="18" customFormat="1">
      <c r="D659" s="20"/>
      <c r="E659" s="19"/>
    </row>
    <row r="660" spans="4:5" s="18" customFormat="1">
      <c r="D660" s="20"/>
      <c r="E660" s="19"/>
    </row>
    <row r="661" spans="4:5" s="18" customFormat="1">
      <c r="D661" s="20"/>
      <c r="E661" s="19"/>
    </row>
    <row r="662" spans="4:5" s="18" customFormat="1">
      <c r="D662" s="20"/>
      <c r="E662" s="19"/>
    </row>
    <row r="663" spans="4:5" s="18" customFormat="1">
      <c r="D663" s="20"/>
      <c r="E663" s="19"/>
    </row>
    <row r="664" spans="4:5" s="18" customFormat="1">
      <c r="D664" s="20"/>
      <c r="E664" s="19"/>
    </row>
    <row r="665" spans="4:5" s="18" customFormat="1">
      <c r="D665" s="20"/>
      <c r="E665" s="19"/>
    </row>
    <row r="666" spans="4:5" s="18" customFormat="1">
      <c r="D666" s="20"/>
      <c r="E666" s="19"/>
    </row>
    <row r="667" spans="4:5" s="18" customFormat="1">
      <c r="D667" s="20"/>
      <c r="E667" s="19"/>
    </row>
    <row r="668" spans="4:5" s="18" customFormat="1">
      <c r="D668" s="20"/>
      <c r="E668" s="19"/>
    </row>
    <row r="669" spans="4:5" s="18" customFormat="1">
      <c r="D669" s="20"/>
      <c r="E669" s="19"/>
    </row>
    <row r="670" spans="4:5" s="18" customFormat="1">
      <c r="D670" s="20"/>
      <c r="E670" s="19"/>
    </row>
    <row r="671" spans="4:5" s="18" customFormat="1">
      <c r="D671" s="20"/>
      <c r="E671" s="19"/>
    </row>
    <row r="672" spans="4:5" s="18" customFormat="1">
      <c r="D672" s="20"/>
      <c r="E672" s="19"/>
    </row>
    <row r="673" spans="4:5" s="18" customFormat="1">
      <c r="D673" s="20"/>
      <c r="E673" s="19"/>
    </row>
    <row r="674" spans="4:5" s="18" customFormat="1">
      <c r="D674" s="20"/>
      <c r="E674" s="19"/>
    </row>
    <row r="675" spans="4:5" s="18" customFormat="1">
      <c r="D675" s="20"/>
      <c r="E675" s="19"/>
    </row>
    <row r="676" spans="4:5" s="18" customFormat="1">
      <c r="D676" s="20"/>
      <c r="E676" s="19"/>
    </row>
    <row r="677" spans="4:5" s="18" customFormat="1">
      <c r="D677" s="20"/>
      <c r="E677" s="19"/>
    </row>
    <row r="678" spans="4:5" s="18" customFormat="1">
      <c r="D678" s="20"/>
      <c r="E678" s="19"/>
    </row>
    <row r="679" spans="4:5" s="18" customFormat="1">
      <c r="D679" s="20"/>
      <c r="E679" s="19"/>
    </row>
    <row r="680" spans="4:5" s="18" customFormat="1">
      <c r="D680" s="20"/>
      <c r="E680" s="19"/>
    </row>
    <row r="681" spans="4:5" s="18" customFormat="1">
      <c r="D681" s="20"/>
      <c r="E681" s="19"/>
    </row>
    <row r="682" spans="4:5" s="18" customFormat="1">
      <c r="D682" s="20"/>
      <c r="E682" s="19"/>
    </row>
    <row r="683" spans="4:5" s="18" customFormat="1">
      <c r="D683" s="20"/>
      <c r="E683" s="19"/>
    </row>
    <row r="684" spans="4:5" s="18" customFormat="1">
      <c r="D684" s="20"/>
      <c r="E684" s="19"/>
    </row>
    <row r="685" spans="4:5" s="18" customFormat="1">
      <c r="D685" s="20"/>
      <c r="E685" s="19"/>
    </row>
    <row r="686" spans="4:5" s="18" customFormat="1">
      <c r="D686" s="20"/>
      <c r="E686" s="19"/>
    </row>
    <row r="687" spans="4:5" s="18" customFormat="1">
      <c r="D687" s="20"/>
      <c r="E687" s="19"/>
    </row>
    <row r="688" spans="4:5" s="18" customFormat="1">
      <c r="D688" s="20"/>
      <c r="E688" s="19"/>
    </row>
    <row r="689" spans="4:5" s="18" customFormat="1">
      <c r="D689" s="20"/>
      <c r="E689" s="19"/>
    </row>
    <row r="690" spans="4:5" s="18" customFormat="1">
      <c r="D690" s="20"/>
      <c r="E690" s="19"/>
    </row>
    <row r="691" spans="4:5" s="18" customFormat="1">
      <c r="D691" s="20"/>
      <c r="E691" s="19"/>
    </row>
    <row r="692" spans="4:5" s="18" customFormat="1">
      <c r="D692" s="20"/>
      <c r="E692" s="19"/>
    </row>
    <row r="693" spans="4:5" s="18" customFormat="1">
      <c r="D693" s="20"/>
      <c r="E693" s="19"/>
    </row>
    <row r="694" spans="4:5" s="18" customFormat="1">
      <c r="D694" s="20"/>
      <c r="E694" s="19"/>
    </row>
    <row r="695" spans="4:5" s="18" customFormat="1">
      <c r="D695" s="20"/>
      <c r="E695" s="19"/>
    </row>
    <row r="696" spans="4:5" s="18" customFormat="1">
      <c r="D696" s="20"/>
      <c r="E696" s="19"/>
    </row>
    <row r="697" spans="4:5" s="18" customFormat="1">
      <c r="D697" s="20"/>
      <c r="E697" s="19"/>
    </row>
    <row r="698" spans="4:5" s="18" customFormat="1">
      <c r="D698" s="20"/>
      <c r="E698" s="19"/>
    </row>
    <row r="699" spans="4:5" s="18" customFormat="1">
      <c r="D699" s="20"/>
      <c r="E699" s="19"/>
    </row>
    <row r="700" spans="4:5" s="18" customFormat="1">
      <c r="D700" s="20"/>
      <c r="E700" s="19"/>
    </row>
    <row r="701" spans="4:5" s="18" customFormat="1">
      <c r="D701" s="20"/>
      <c r="E701" s="19"/>
    </row>
    <row r="702" spans="4:5" s="18" customFormat="1">
      <c r="D702" s="20"/>
      <c r="E702" s="19"/>
    </row>
    <row r="703" spans="4:5" s="18" customFormat="1">
      <c r="D703" s="20"/>
      <c r="E703" s="19"/>
    </row>
    <row r="704" spans="4:5" s="18" customFormat="1">
      <c r="D704" s="20"/>
      <c r="E704" s="19"/>
    </row>
    <row r="705" spans="4:5" s="18" customFormat="1">
      <c r="D705" s="20"/>
      <c r="E705" s="19"/>
    </row>
    <row r="706" spans="4:5" s="18" customFormat="1">
      <c r="D706" s="20"/>
      <c r="E706" s="19"/>
    </row>
    <row r="707" spans="4:5" s="18" customFormat="1">
      <c r="D707" s="20"/>
      <c r="E707" s="19"/>
    </row>
    <row r="708" spans="4:5" s="18" customFormat="1">
      <c r="D708" s="20"/>
      <c r="E708" s="19"/>
    </row>
    <row r="709" spans="4:5" s="18" customFormat="1">
      <c r="D709" s="20"/>
      <c r="E709" s="19"/>
    </row>
    <row r="710" spans="4:5" s="18" customFormat="1">
      <c r="D710" s="20"/>
      <c r="E710" s="19"/>
    </row>
    <row r="711" spans="4:5" s="18" customFormat="1">
      <c r="D711" s="20"/>
      <c r="E711" s="19"/>
    </row>
    <row r="712" spans="4:5" s="18" customFormat="1">
      <c r="D712" s="20"/>
      <c r="E712" s="19"/>
    </row>
    <row r="713" spans="4:5" s="18" customFormat="1">
      <c r="D713" s="20"/>
      <c r="E713" s="19"/>
    </row>
    <row r="714" spans="4:5" s="18" customFormat="1">
      <c r="D714" s="20"/>
      <c r="E714" s="19"/>
    </row>
    <row r="715" spans="4:5" s="18" customFormat="1">
      <c r="D715" s="20"/>
      <c r="E715" s="19"/>
    </row>
    <row r="716" spans="4:5" s="18" customFormat="1">
      <c r="D716" s="20"/>
      <c r="E716" s="19"/>
    </row>
    <row r="717" spans="4:5" s="18" customFormat="1">
      <c r="D717" s="20"/>
      <c r="E717" s="19"/>
    </row>
    <row r="718" spans="4:5" s="18" customFormat="1">
      <c r="D718" s="20"/>
      <c r="E718" s="19"/>
    </row>
    <row r="719" spans="4:5" s="18" customFormat="1">
      <c r="D719" s="20"/>
      <c r="E719" s="19"/>
    </row>
    <row r="720" spans="4:5" s="18" customFormat="1">
      <c r="D720" s="20"/>
      <c r="E720" s="19"/>
    </row>
    <row r="721" spans="4:5" s="18" customFormat="1">
      <c r="D721" s="20"/>
      <c r="E721" s="19"/>
    </row>
    <row r="722" spans="4:5" s="18" customFormat="1">
      <c r="D722" s="20"/>
      <c r="E722" s="19"/>
    </row>
    <row r="723" spans="4:5" s="18" customFormat="1">
      <c r="D723" s="20"/>
      <c r="E723" s="19"/>
    </row>
    <row r="724" spans="4:5" s="18" customFormat="1">
      <c r="D724" s="20"/>
      <c r="E724" s="19"/>
    </row>
    <row r="725" spans="4:5" s="18" customFormat="1">
      <c r="D725" s="20"/>
      <c r="E725" s="19"/>
    </row>
    <row r="726" spans="4:5" s="18" customFormat="1">
      <c r="D726" s="20"/>
      <c r="E726" s="19"/>
    </row>
    <row r="727" spans="4:5" s="18" customFormat="1">
      <c r="D727" s="20"/>
      <c r="E727" s="19"/>
    </row>
    <row r="728" spans="4:5" s="18" customFormat="1">
      <c r="D728" s="20"/>
      <c r="E728" s="19"/>
    </row>
    <row r="729" spans="4:5" s="18" customFormat="1">
      <c r="D729" s="20"/>
      <c r="E729" s="19"/>
    </row>
    <row r="730" spans="4:5" s="18" customFormat="1">
      <c r="D730" s="20"/>
      <c r="E730" s="19"/>
    </row>
    <row r="731" spans="4:5" s="18" customFormat="1">
      <c r="D731" s="20"/>
      <c r="E731" s="19"/>
    </row>
    <row r="732" spans="4:5" s="18" customFormat="1">
      <c r="D732" s="20"/>
      <c r="E732" s="19"/>
    </row>
    <row r="733" spans="4:5" s="18" customFormat="1">
      <c r="D733" s="20"/>
      <c r="E733" s="19"/>
    </row>
    <row r="734" spans="4:5" s="18" customFormat="1">
      <c r="D734" s="20"/>
      <c r="E734" s="19"/>
    </row>
    <row r="735" spans="4:5" s="18" customFormat="1">
      <c r="D735" s="20"/>
      <c r="E735" s="19"/>
    </row>
    <row r="736" spans="4:5" s="18" customFormat="1">
      <c r="D736" s="20"/>
      <c r="E736" s="19"/>
    </row>
    <row r="737" spans="4:5" s="18" customFormat="1">
      <c r="D737" s="20"/>
      <c r="E737" s="19"/>
    </row>
    <row r="738" spans="4:5" s="18" customFormat="1">
      <c r="D738" s="20"/>
      <c r="E738" s="19"/>
    </row>
    <row r="739" spans="4:5" s="18" customFormat="1">
      <c r="D739" s="20"/>
      <c r="E739" s="19"/>
    </row>
    <row r="740" spans="4:5" s="18" customFormat="1">
      <c r="D740" s="20"/>
      <c r="E740" s="19"/>
    </row>
    <row r="741" spans="4:5" s="18" customFormat="1">
      <c r="D741" s="20"/>
      <c r="E741" s="19"/>
    </row>
    <row r="742" spans="4:5" s="18" customFormat="1">
      <c r="D742" s="20"/>
      <c r="E742" s="19"/>
    </row>
    <row r="743" spans="4:5" s="18" customFormat="1">
      <c r="D743" s="20"/>
      <c r="E743" s="19"/>
    </row>
    <row r="744" spans="4:5" s="18" customFormat="1">
      <c r="D744" s="20"/>
      <c r="E744" s="19"/>
    </row>
    <row r="745" spans="4:5" s="18" customFormat="1">
      <c r="D745" s="20"/>
      <c r="E745" s="19"/>
    </row>
    <row r="746" spans="4:5" s="18" customFormat="1">
      <c r="D746" s="20"/>
      <c r="E746" s="19"/>
    </row>
    <row r="747" spans="4:5" s="18" customFormat="1">
      <c r="D747" s="20"/>
      <c r="E747" s="19"/>
    </row>
    <row r="748" spans="4:5" s="18" customFormat="1">
      <c r="D748" s="20"/>
      <c r="E748" s="19"/>
    </row>
    <row r="749" spans="4:5" s="18" customFormat="1">
      <c r="D749" s="20"/>
      <c r="E749" s="19"/>
    </row>
    <row r="750" spans="4:5" s="18" customFormat="1">
      <c r="D750" s="20"/>
      <c r="E750" s="19"/>
    </row>
    <row r="751" spans="4:5" s="18" customFormat="1">
      <c r="D751" s="20"/>
      <c r="E751" s="19"/>
    </row>
    <row r="752" spans="4:5" s="18" customFormat="1">
      <c r="D752" s="20"/>
      <c r="E752" s="19"/>
    </row>
    <row r="753" spans="4:5" s="18" customFormat="1">
      <c r="D753" s="20"/>
      <c r="E753" s="19"/>
    </row>
    <row r="754" spans="4:5" s="18" customFormat="1">
      <c r="D754" s="20"/>
      <c r="E754" s="19"/>
    </row>
    <row r="755" spans="4:5" s="18" customFormat="1">
      <c r="D755" s="20"/>
      <c r="E755" s="19"/>
    </row>
    <row r="756" spans="4:5" s="18" customFormat="1">
      <c r="D756" s="20"/>
      <c r="E756" s="19"/>
    </row>
    <row r="757" spans="4:5" s="18" customFormat="1">
      <c r="D757" s="20"/>
      <c r="E757" s="19"/>
    </row>
    <row r="758" spans="4:5" s="18" customFormat="1">
      <c r="D758" s="20"/>
      <c r="E758" s="19"/>
    </row>
    <row r="759" spans="4:5" s="18" customFormat="1">
      <c r="D759" s="20"/>
      <c r="E759" s="19"/>
    </row>
    <row r="760" spans="4:5" s="18" customFormat="1">
      <c r="D760" s="20"/>
      <c r="E760" s="19"/>
    </row>
    <row r="761" spans="4:5" s="18" customFormat="1">
      <c r="D761" s="20"/>
      <c r="E761" s="19"/>
    </row>
    <row r="762" spans="4:5" s="18" customFormat="1">
      <c r="D762" s="20"/>
      <c r="E762" s="19"/>
    </row>
    <row r="763" spans="4:5" s="18" customFormat="1">
      <c r="D763" s="20"/>
      <c r="E763" s="19"/>
    </row>
    <row r="764" spans="4:5" s="18" customFormat="1">
      <c r="D764" s="20"/>
      <c r="E764" s="19"/>
    </row>
    <row r="765" spans="4:5" s="18" customFormat="1">
      <c r="D765" s="20"/>
      <c r="E765" s="19"/>
    </row>
    <row r="766" spans="4:5" s="18" customFormat="1">
      <c r="D766" s="20"/>
      <c r="E766" s="19"/>
    </row>
    <row r="767" spans="4:5" s="18" customFormat="1">
      <c r="D767" s="20"/>
      <c r="E767" s="19"/>
    </row>
    <row r="768" spans="4:5" s="18" customFormat="1">
      <c r="D768" s="20"/>
      <c r="E768" s="19"/>
    </row>
    <row r="769" spans="4:5" s="18" customFormat="1">
      <c r="D769" s="20"/>
      <c r="E769" s="19"/>
    </row>
    <row r="770" spans="4:5" s="18" customFormat="1">
      <c r="D770" s="20"/>
      <c r="E770" s="19"/>
    </row>
    <row r="771" spans="4:5" s="18" customFormat="1">
      <c r="D771" s="20"/>
      <c r="E771" s="19"/>
    </row>
    <row r="772" spans="4:5" s="18" customFormat="1">
      <c r="D772" s="20"/>
      <c r="E772" s="19"/>
    </row>
    <row r="773" spans="4:5" s="18" customFormat="1">
      <c r="D773" s="20"/>
      <c r="E773" s="19"/>
    </row>
    <row r="774" spans="4:5" s="18" customFormat="1">
      <c r="D774" s="20"/>
      <c r="E774" s="19"/>
    </row>
    <row r="775" spans="4:5" s="18" customFormat="1">
      <c r="D775" s="20"/>
      <c r="E775" s="19"/>
    </row>
    <row r="776" spans="4:5" s="18" customFormat="1">
      <c r="D776" s="20"/>
      <c r="E776" s="19"/>
    </row>
    <row r="777" spans="4:5" s="18" customFormat="1">
      <c r="D777" s="20"/>
      <c r="E777" s="19"/>
    </row>
    <row r="778" spans="4:5" s="18" customFormat="1">
      <c r="D778" s="20"/>
      <c r="E778" s="19"/>
    </row>
    <row r="779" spans="4:5" s="18" customFormat="1">
      <c r="D779" s="20"/>
      <c r="E779" s="19"/>
    </row>
    <row r="780" spans="4:5" s="18" customFormat="1">
      <c r="D780" s="20"/>
      <c r="E780" s="19"/>
    </row>
    <row r="781" spans="4:5" s="18" customFormat="1">
      <c r="D781" s="20"/>
      <c r="E781" s="19"/>
    </row>
    <row r="782" spans="4:5" s="18" customFormat="1">
      <c r="D782" s="20"/>
      <c r="E782" s="19"/>
    </row>
    <row r="783" spans="4:5" s="18" customFormat="1">
      <c r="D783" s="20"/>
      <c r="E783" s="19"/>
    </row>
    <row r="784" spans="4:5" s="18" customFormat="1">
      <c r="D784" s="20"/>
      <c r="E784" s="19"/>
    </row>
    <row r="785" spans="4:5" s="18" customFormat="1">
      <c r="D785" s="20"/>
      <c r="E785" s="19"/>
    </row>
    <row r="786" spans="4:5" s="18" customFormat="1">
      <c r="D786" s="20"/>
      <c r="E786" s="19"/>
    </row>
    <row r="787" spans="4:5" s="18" customFormat="1">
      <c r="D787" s="20"/>
      <c r="E787" s="19"/>
    </row>
    <row r="788" spans="4:5" s="18" customFormat="1">
      <c r="D788" s="20"/>
      <c r="E788" s="19"/>
    </row>
    <row r="789" spans="4:5" s="18" customFormat="1">
      <c r="D789" s="20"/>
      <c r="E789" s="19"/>
    </row>
    <row r="790" spans="4:5" s="18" customFormat="1">
      <c r="D790" s="20"/>
      <c r="E790" s="19"/>
    </row>
    <row r="791" spans="4:5" s="18" customFormat="1">
      <c r="D791" s="20"/>
      <c r="E791" s="19"/>
    </row>
    <row r="792" spans="4:5" s="18" customFormat="1">
      <c r="D792" s="20"/>
      <c r="E792" s="19"/>
    </row>
    <row r="793" spans="4:5" s="18" customFormat="1">
      <c r="D793" s="20"/>
      <c r="E793" s="19"/>
    </row>
    <row r="794" spans="4:5" s="18" customFormat="1">
      <c r="D794" s="20"/>
      <c r="E794" s="19"/>
    </row>
    <row r="795" spans="4:5" s="18" customFormat="1">
      <c r="D795" s="20"/>
      <c r="E795" s="19"/>
    </row>
    <row r="796" spans="4:5" s="18" customFormat="1">
      <c r="D796" s="20"/>
      <c r="E796" s="19"/>
    </row>
    <row r="797" spans="4:5" s="18" customFormat="1">
      <c r="D797" s="20"/>
      <c r="E797" s="19"/>
    </row>
    <row r="798" spans="4:5" s="18" customFormat="1">
      <c r="D798" s="20"/>
      <c r="E798" s="19"/>
    </row>
    <row r="799" spans="4:5" s="18" customFormat="1">
      <c r="D799" s="20"/>
      <c r="E799" s="19"/>
    </row>
    <row r="800" spans="4:5" s="18" customFormat="1">
      <c r="D800" s="20"/>
      <c r="E800" s="19"/>
    </row>
    <row r="801" spans="4:5" s="18" customFormat="1">
      <c r="D801" s="20"/>
      <c r="E801" s="19"/>
    </row>
    <row r="802" spans="4:5" s="18" customFormat="1">
      <c r="D802" s="20"/>
      <c r="E802" s="19"/>
    </row>
    <row r="803" spans="4:5" s="18" customFormat="1">
      <c r="D803" s="20"/>
      <c r="E803" s="19"/>
    </row>
    <row r="804" spans="4:5" s="18" customFormat="1">
      <c r="D804" s="20"/>
      <c r="E804" s="19"/>
    </row>
    <row r="805" spans="4:5" s="18" customFormat="1">
      <c r="D805" s="20"/>
      <c r="E805" s="19"/>
    </row>
    <row r="806" spans="4:5" s="18" customFormat="1">
      <c r="D806" s="20"/>
      <c r="E806" s="19"/>
    </row>
    <row r="807" spans="4:5" s="18" customFormat="1">
      <c r="D807" s="20"/>
      <c r="E807" s="19"/>
    </row>
    <row r="808" spans="4:5" s="18" customFormat="1">
      <c r="D808" s="20"/>
      <c r="E808" s="19"/>
    </row>
    <row r="809" spans="4:5" s="18" customFormat="1">
      <c r="D809" s="20"/>
      <c r="E809" s="19"/>
    </row>
    <row r="810" spans="4:5" s="18" customFormat="1">
      <c r="D810" s="20"/>
      <c r="E810" s="19"/>
    </row>
    <row r="811" spans="4:5" s="18" customFormat="1">
      <c r="D811" s="20"/>
      <c r="E811" s="19"/>
    </row>
    <row r="812" spans="4:5" s="18" customFormat="1">
      <c r="D812" s="20"/>
      <c r="E812" s="19"/>
    </row>
    <row r="813" spans="4:5" s="18" customFormat="1">
      <c r="D813" s="20"/>
      <c r="E813" s="19"/>
    </row>
    <row r="814" spans="4:5" s="18" customFormat="1">
      <c r="D814" s="20"/>
      <c r="E814" s="19"/>
    </row>
    <row r="815" spans="4:5" s="18" customFormat="1">
      <c r="D815" s="20"/>
      <c r="E815" s="19"/>
    </row>
    <row r="816" spans="4:5" s="18" customFormat="1">
      <c r="D816" s="20"/>
      <c r="E816" s="19"/>
    </row>
    <row r="817" spans="4:5" s="18" customFormat="1">
      <c r="D817" s="20"/>
      <c r="E817" s="19"/>
    </row>
    <row r="818" spans="4:5" s="18" customFormat="1">
      <c r="D818" s="20"/>
      <c r="E818" s="19"/>
    </row>
    <row r="819" spans="4:5" s="18" customFormat="1">
      <c r="D819" s="20"/>
      <c r="E819" s="19"/>
    </row>
    <row r="820" spans="4:5" s="18" customFormat="1">
      <c r="D820" s="20"/>
      <c r="E820" s="19"/>
    </row>
    <row r="821" spans="4:5" s="18" customFormat="1">
      <c r="D821" s="20"/>
      <c r="E821" s="19"/>
    </row>
    <row r="822" spans="4:5" s="18" customFormat="1">
      <c r="D822" s="20"/>
      <c r="E822" s="19"/>
    </row>
    <row r="823" spans="4:5" s="18" customFormat="1">
      <c r="D823" s="20"/>
      <c r="E823" s="19"/>
    </row>
    <row r="824" spans="4:5" s="18" customFormat="1">
      <c r="D824" s="20"/>
      <c r="E824" s="19"/>
    </row>
    <row r="825" spans="4:5" s="18" customFormat="1">
      <c r="D825" s="20"/>
      <c r="E825" s="19"/>
    </row>
    <row r="826" spans="4:5" s="18" customFormat="1">
      <c r="D826" s="20"/>
      <c r="E826" s="19"/>
    </row>
    <row r="827" spans="4:5" s="18" customFormat="1">
      <c r="D827" s="20"/>
      <c r="E827" s="19"/>
    </row>
    <row r="828" spans="4:5" s="18" customFormat="1">
      <c r="D828" s="20"/>
      <c r="E828" s="19"/>
    </row>
    <row r="829" spans="4:5" s="18" customFormat="1">
      <c r="D829" s="20"/>
      <c r="E829" s="19"/>
    </row>
    <row r="830" spans="4:5" s="18" customFormat="1">
      <c r="D830" s="20"/>
      <c r="E830" s="19"/>
    </row>
    <row r="831" spans="4:5" s="18" customFormat="1">
      <c r="D831" s="20"/>
      <c r="E831" s="19"/>
    </row>
    <row r="832" spans="4:5" s="18" customFormat="1">
      <c r="D832" s="20"/>
      <c r="E832" s="19"/>
    </row>
    <row r="833" spans="4:5" s="18" customFormat="1">
      <c r="D833" s="20"/>
      <c r="E833" s="19"/>
    </row>
    <row r="834" spans="4:5" s="18" customFormat="1">
      <c r="D834" s="20"/>
      <c r="E834" s="19"/>
    </row>
    <row r="835" spans="4:5" s="18" customFormat="1">
      <c r="D835" s="20"/>
      <c r="E835" s="19"/>
    </row>
    <row r="836" spans="4:5" s="18" customFormat="1">
      <c r="D836" s="20"/>
      <c r="E836" s="19"/>
    </row>
    <row r="837" spans="4:5" s="18" customFormat="1">
      <c r="D837" s="20"/>
      <c r="E837" s="19"/>
    </row>
    <row r="838" spans="4:5" s="18" customFormat="1">
      <c r="D838" s="20"/>
      <c r="E838" s="19"/>
    </row>
    <row r="839" spans="4:5" s="18" customFormat="1">
      <c r="D839" s="20"/>
      <c r="E839" s="19"/>
    </row>
    <row r="840" spans="4:5" s="18" customFormat="1">
      <c r="D840" s="20"/>
      <c r="E840" s="19"/>
    </row>
    <row r="841" spans="4:5" s="18" customFormat="1">
      <c r="D841" s="20"/>
      <c r="E841" s="19"/>
    </row>
    <row r="842" spans="4:5" s="18" customFormat="1">
      <c r="D842" s="20"/>
      <c r="E842" s="19"/>
    </row>
    <row r="843" spans="4:5" s="18" customFormat="1">
      <c r="D843" s="20"/>
      <c r="E843" s="19"/>
    </row>
    <row r="844" spans="4:5" s="18" customFormat="1">
      <c r="D844" s="20"/>
      <c r="E844" s="19"/>
    </row>
    <row r="845" spans="4:5" s="18" customFormat="1">
      <c r="D845" s="20"/>
      <c r="E845" s="19"/>
    </row>
    <row r="846" spans="4:5" s="18" customFormat="1">
      <c r="D846" s="20"/>
      <c r="E846" s="19"/>
    </row>
    <row r="847" spans="4:5" s="18" customFormat="1">
      <c r="D847" s="20"/>
      <c r="E847" s="19"/>
    </row>
    <row r="848" spans="4:5" s="18" customFormat="1">
      <c r="D848" s="20"/>
      <c r="E848" s="19"/>
    </row>
    <row r="849" spans="4:5" s="18" customFormat="1">
      <c r="D849" s="20"/>
      <c r="E849" s="19"/>
    </row>
    <row r="850" spans="4:5" s="18" customFormat="1">
      <c r="D850" s="20"/>
      <c r="E850" s="19"/>
    </row>
    <row r="851" spans="4:5" s="18" customFormat="1">
      <c r="D851" s="20"/>
      <c r="E851" s="19"/>
    </row>
    <row r="852" spans="4:5" s="18" customFormat="1">
      <c r="D852" s="20"/>
      <c r="E852" s="19"/>
    </row>
    <row r="853" spans="4:5" s="18" customFormat="1">
      <c r="D853" s="20"/>
      <c r="E853" s="19"/>
    </row>
    <row r="854" spans="4:5" s="18" customFormat="1">
      <c r="D854" s="20"/>
      <c r="E854" s="19"/>
    </row>
    <row r="855" spans="4:5" s="18" customFormat="1">
      <c r="D855" s="20"/>
      <c r="E855" s="19"/>
    </row>
    <row r="856" spans="4:5" s="18" customFormat="1">
      <c r="D856" s="20"/>
      <c r="E856" s="19"/>
    </row>
    <row r="857" spans="4:5" s="18" customFormat="1">
      <c r="D857" s="20"/>
      <c r="E857" s="19"/>
    </row>
    <row r="858" spans="4:5" s="18" customFormat="1">
      <c r="D858" s="20"/>
      <c r="E858" s="19"/>
    </row>
    <row r="859" spans="4:5" s="18" customFormat="1">
      <c r="D859" s="20"/>
      <c r="E859" s="19"/>
    </row>
    <row r="860" spans="4:5" s="18" customFormat="1">
      <c r="D860" s="20"/>
      <c r="E860" s="19"/>
    </row>
    <row r="861" spans="4:5" s="18" customFormat="1">
      <c r="D861" s="20"/>
      <c r="E861" s="19"/>
    </row>
    <row r="862" spans="4:5" s="18" customFormat="1">
      <c r="D862" s="20"/>
      <c r="E862" s="19"/>
    </row>
    <row r="863" spans="4:5" s="18" customFormat="1">
      <c r="D863" s="20"/>
      <c r="E863" s="19"/>
    </row>
    <row r="864" spans="4:5" s="18" customFormat="1">
      <c r="D864" s="20"/>
      <c r="E864" s="19"/>
    </row>
    <row r="865" spans="4:5" s="18" customFormat="1">
      <c r="D865" s="20"/>
      <c r="E865" s="19"/>
    </row>
    <row r="866" spans="4:5" s="18" customFormat="1">
      <c r="D866" s="20"/>
      <c r="E866" s="19"/>
    </row>
    <row r="867" spans="4:5" s="18" customFormat="1">
      <c r="D867" s="20"/>
      <c r="E867" s="19"/>
    </row>
    <row r="868" spans="4:5" s="18" customFormat="1">
      <c r="D868" s="20"/>
      <c r="E868" s="19"/>
    </row>
    <row r="869" spans="4:5" s="18" customFormat="1">
      <c r="D869" s="20"/>
      <c r="E869" s="19"/>
    </row>
    <row r="870" spans="4:5" s="18" customFormat="1">
      <c r="D870" s="20"/>
      <c r="E870" s="19"/>
    </row>
    <row r="871" spans="4:5" s="18" customFormat="1">
      <c r="D871" s="20"/>
      <c r="E871" s="19"/>
    </row>
    <row r="872" spans="4:5" s="18" customFormat="1">
      <c r="D872" s="20"/>
      <c r="E872" s="19"/>
    </row>
    <row r="873" spans="4:5" s="18" customFormat="1">
      <c r="D873" s="20"/>
      <c r="E873" s="19"/>
    </row>
    <row r="874" spans="4:5" s="18" customFormat="1">
      <c r="D874" s="20"/>
      <c r="E874" s="19"/>
    </row>
    <row r="875" spans="4:5" s="18" customFormat="1">
      <c r="D875" s="20"/>
      <c r="E875" s="19"/>
    </row>
    <row r="876" spans="4:5" s="18" customFormat="1">
      <c r="D876" s="20"/>
      <c r="E876" s="19"/>
    </row>
    <row r="877" spans="4:5" s="18" customFormat="1">
      <c r="D877" s="20"/>
      <c r="E877" s="19"/>
    </row>
    <row r="878" spans="4:5" s="18" customFormat="1">
      <c r="D878" s="20"/>
      <c r="E878" s="19"/>
    </row>
    <row r="879" spans="4:5" s="18" customFormat="1">
      <c r="D879" s="20"/>
      <c r="E879" s="19"/>
    </row>
    <row r="880" spans="4:5" s="18" customFormat="1">
      <c r="D880" s="20"/>
      <c r="E880" s="19"/>
    </row>
    <row r="881" spans="4:5" s="18" customFormat="1">
      <c r="D881" s="20"/>
      <c r="E881" s="19"/>
    </row>
    <row r="882" spans="4:5" s="18" customFormat="1">
      <c r="D882" s="20"/>
      <c r="E882" s="19"/>
    </row>
    <row r="883" spans="4:5" s="18" customFormat="1">
      <c r="D883" s="20"/>
      <c r="E883" s="19"/>
    </row>
    <row r="884" spans="4:5" s="18" customFormat="1">
      <c r="D884" s="20"/>
      <c r="E884" s="19"/>
    </row>
    <row r="885" spans="4:5" s="18" customFormat="1">
      <c r="D885" s="20"/>
      <c r="E885" s="19"/>
    </row>
    <row r="886" spans="4:5" s="18" customFormat="1">
      <c r="D886" s="20"/>
      <c r="E886" s="19"/>
    </row>
    <row r="887" spans="4:5" s="18" customFormat="1">
      <c r="D887" s="20"/>
      <c r="E887" s="19"/>
    </row>
    <row r="888" spans="4:5" s="18" customFormat="1">
      <c r="D888" s="20"/>
      <c r="E888" s="19"/>
    </row>
    <row r="889" spans="4:5" s="18" customFormat="1">
      <c r="D889" s="20"/>
      <c r="E889" s="19"/>
    </row>
    <row r="890" spans="4:5" s="18" customFormat="1">
      <c r="D890" s="20"/>
      <c r="E890" s="19"/>
    </row>
    <row r="891" spans="4:5" s="18" customFormat="1">
      <c r="D891" s="20"/>
      <c r="E891" s="19"/>
    </row>
  </sheetData>
  <pageMargins left="0.23622047244094491" right="0.23622047244094491" top="0.74803149606299213" bottom="0.74803149606299213" header="0.31496062992125984" footer="0.31496062992125984"/>
  <pageSetup paperSize="9" scale="74" orientation="portrait" r:id="rId1"/>
  <rowBreaks count="1" manualBreakCount="1">
    <brk id="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3</vt:i4>
      </vt:variant>
    </vt:vector>
  </HeadingPairs>
  <TitlesOfParts>
    <vt:vector size="5" baseType="lpstr">
      <vt:lpstr>DDS</vt:lpstr>
      <vt:lpstr>Piezīmes</vt:lpstr>
      <vt:lpstr>DDS!Drukas_apgabals</vt:lpstr>
      <vt:lpstr>Piezīmes!Drukas_apgabals</vt:lpstr>
      <vt:lpstr>DDS!Drukāt_virsrakstus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Lindas</dc:creator>
  <cp:lastModifiedBy>Ilze Pelēkzirne</cp:lastModifiedBy>
  <cp:lastPrinted>2025-01-16T15:03:55Z</cp:lastPrinted>
  <dcterms:created xsi:type="dcterms:W3CDTF">2024-04-07T11:18:54Z</dcterms:created>
  <dcterms:modified xsi:type="dcterms:W3CDTF">2025-03-27T12:41:34Z</dcterms:modified>
</cp:coreProperties>
</file>