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reeit.sharepoint.com/sites/SN/Shared Documents/1_SN_Iepirkumu_Komisija_dokk/Iepirkumi_2024/SN_2024_7_Kondicionieru_apkope_un_remonts/1_IEPIRKUMU_DOKUMENTACIJA/GROZIJUMI_NVA_1_DALA/"/>
    </mc:Choice>
  </mc:AlternateContent>
  <xr:revisionPtr revIDLastSave="387" documentId="8_{1F63E947-0146-413A-A176-EFFECCD0E73C}" xr6:coauthVersionLast="47" xr6:coauthVersionMax="47" xr10:uidLastSave="{3F82C187-A9A6-44D7-A905-E2C8145B0F6E}"/>
  <bookViews>
    <workbookView xWindow="-108" yWindow="-108" windowWidth="23256" windowHeight="12456" activeTab="1" xr2:uid="{00000000-000D-0000-FFFF-FFFF00000000}"/>
  </bookViews>
  <sheets>
    <sheet name="Visp.prasibas " sheetId="11" r:id="rId1"/>
    <sheet name="ŠN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85" i="4" l="1"/>
  <c r="B186" i="4" s="1"/>
  <c r="B187" i="4" s="1"/>
  <c r="B188" i="4" s="1"/>
  <c r="B183" i="4"/>
  <c r="B182" i="4"/>
  <c r="B181" i="4"/>
  <c r="G267" i="4"/>
  <c r="B236" i="4"/>
  <c r="B237" i="4" s="1"/>
  <c r="B238" i="4" s="1"/>
  <c r="B239" i="4" s="1"/>
  <c r="B240" i="4" s="1"/>
  <c r="B241" i="4" s="1"/>
  <c r="B242" i="4" s="1"/>
  <c r="B243" i="4" s="1"/>
  <c r="B244" i="4" s="1"/>
  <c r="B245" i="4" s="1"/>
  <c r="B246" i="4" s="1"/>
  <c r="B247" i="4" s="1"/>
  <c r="B248" i="4" s="1"/>
  <c r="B249" i="4" s="1"/>
  <c r="B250" i="4" s="1"/>
  <c r="B251" i="4" s="1"/>
  <c r="B252" i="4" s="1"/>
  <c r="B253" i="4" s="1"/>
  <c r="B254" i="4" s="1"/>
  <c r="B255" i="4" s="1"/>
  <c r="B256" i="4" s="1"/>
  <c r="B257" i="4" s="1"/>
  <c r="B258" i="4" s="1"/>
  <c r="B259" i="4" s="1"/>
  <c r="B260" i="4" s="1"/>
  <c r="B261" i="4" s="1"/>
  <c r="B262" i="4" s="1"/>
  <c r="B263" i="4" s="1"/>
  <c r="B264" i="4" s="1"/>
  <c r="F110" i="4"/>
  <c r="B16" i="4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G228" i="4"/>
  <c r="B211" i="4"/>
  <c r="B212" i="4" s="1"/>
  <c r="B213" i="4" s="1"/>
  <c r="B214" i="4" s="1"/>
  <c r="B203" i="4"/>
  <c r="B204" i="4" s="1"/>
  <c r="B205" i="4" s="1"/>
  <c r="G196" i="4"/>
  <c r="G189" i="4"/>
  <c r="B54" i="4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G47" i="4"/>
  <c r="B44" i="4"/>
  <c r="B46" i="4" s="1"/>
  <c r="B160" i="4" l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72" i="4" s="1"/>
  <c r="B173" i="4" s="1"/>
  <c r="B174" i="4" s="1"/>
  <c r="B175" i="4" s="1"/>
  <c r="B176" i="4" s="1"/>
  <c r="B178" i="4" s="1"/>
  <c r="B215" i="4"/>
  <c r="B216" i="4" s="1"/>
  <c r="B217" i="4" s="1"/>
  <c r="B218" i="4" s="1"/>
  <c r="B219" i="4" s="1"/>
  <c r="B220" i="4" s="1"/>
  <c r="B221" i="4" s="1"/>
  <c r="B222" i="4" s="1"/>
  <c r="B224" i="4" s="1"/>
  <c r="B225" i="4" s="1"/>
  <c r="B227" i="4" s="1"/>
  <c r="B179" i="4" l="1"/>
</calcChain>
</file>

<file path=xl/sharedStrings.xml><?xml version="1.0" encoding="utf-8"?>
<sst xmlns="http://schemas.openxmlformats.org/spreadsheetml/2006/main" count="1293" uniqueCount="556">
  <si>
    <t xml:space="preserve"> un ventilācijas iekārtu tehniskā apkope un remonts”</t>
  </si>
  <si>
    <t xml:space="preserve"> TEHNISKĀ SPECIFIKĀCIJA</t>
  </si>
  <si>
    <t>Nr.</t>
  </si>
  <si>
    <t>Obligātie (minimālie) nosacījumi un prasības</t>
  </si>
  <si>
    <t>1.</t>
  </si>
  <si>
    <t>1.1.</t>
  </si>
  <si>
    <t>Visu virsmu, t.sk. difuzoru, tīrīšana un ārējā bloka mazgāšana;</t>
  </si>
  <si>
    <t>1.2.</t>
  </si>
  <si>
    <t>Kompresora ārējā bloka pienākošā sprieguma pārbaude;</t>
  </si>
  <si>
    <t>1.3.</t>
  </si>
  <si>
    <t>Elektronisko bloku tīrīšana un kontaktu pārbaude;</t>
  </si>
  <si>
    <t>Iekārtas darba režīma pārbaude;</t>
  </si>
  <si>
    <t>Filtru mazgāšana;</t>
  </si>
  <si>
    <t>Kondensāta izvades sistēmas tīrīšana un darbības pārbaude;</t>
  </si>
  <si>
    <t>Saldēšanas aģenta noplūdes novēršana aukstuma iekārtā;</t>
  </si>
  <si>
    <t>Iekārtu elektroinstalācijas pārbaude;</t>
  </si>
  <si>
    <t>Citi darbi, kurus ražotājs noteicis veikt konkrētās Iekārtas tehniskās apkopes laikā.</t>
  </si>
  <si>
    <t>2.</t>
  </si>
  <si>
    <t>2.1.</t>
  </si>
  <si>
    <t>2.2.</t>
  </si>
  <si>
    <t>Laika taimera un elektronikas darbības pārbaude;</t>
  </si>
  <si>
    <t>Gaisa pieplūdes regulēšana pēc nepieciešamības;</t>
  </si>
  <si>
    <t>Sistēmas elektroinstalācijas pārbaude;</t>
  </si>
  <si>
    <t>Filtra nomaiņa iekārtām pēc nepieciešamības, iepriekš saskaņojot ar Līgumslēdzēja atbildīgo personu;</t>
  </si>
  <si>
    <t>Ventilatora dzinēja pārbaude un siksnu spriegošana pēc nepieciešamības.</t>
  </si>
  <si>
    <t>Ventilācijas sistēmu uzstādīšana darbam vasaras un ziemas sezonas režīmā.</t>
  </si>
  <si>
    <t>atklātā konkursa „Kondicionieru, gaisa dzesēšanas iekārtu un ventilācijas iekārtu tehniskā apkope un remonts”</t>
  </si>
  <si>
    <t>Iekārtu saraksts</t>
  </si>
  <si>
    <t>1. GRUPA (atrašanās vieta - servertelpas)</t>
  </si>
  <si>
    <t>Adrese</t>
  </si>
  <si>
    <t>Atrašanās vieta</t>
  </si>
  <si>
    <t>Telpas Nr. pēc kadastrālās uzmērīšanas lietas vai kab.Nr.</t>
  </si>
  <si>
    <t>Ražošanas gads</t>
  </si>
  <si>
    <t>Nr.p.k.</t>
  </si>
  <si>
    <t>servera telpa</t>
  </si>
  <si>
    <t>-</t>
  </si>
  <si>
    <t>uzstādīts- 2007</t>
  </si>
  <si>
    <t>Kopā:</t>
  </si>
  <si>
    <t>2. GRUPA (atrašanās vieta- klientu pieņemšanas zāles, gaiteņi, klientu uzgaidāmās telpas, vestibili, personālas telpas, mācību telpas u.tml.)</t>
  </si>
  <si>
    <t>darba telpas</t>
  </si>
  <si>
    <t>uzstādīts- 2010</t>
  </si>
  <si>
    <t>Iekārta, marka, modelis</t>
  </si>
  <si>
    <t>Rīga un Pierīga</t>
  </si>
  <si>
    <t>Vidzeme</t>
  </si>
  <si>
    <t>Kurzeme</t>
  </si>
  <si>
    <t>Latgale</t>
  </si>
  <si>
    <t>3.</t>
  </si>
  <si>
    <t>3.1.</t>
  </si>
  <si>
    <t>3.2.</t>
  </si>
  <si>
    <t>3.1.1.</t>
  </si>
  <si>
    <t>3.1.2.</t>
  </si>
  <si>
    <t>3.1.3.</t>
  </si>
  <si>
    <t>Ja diagnostikas laikā konstatē, ka iekārtai nepieciešams veikt remontu, kuru nav iespējams paveikt vienlaicīgi ar diagnostiku, vai remontam nepieciešama detaļu nomaiņa, 1 (vienas) darba dienas laikā pēc diagnostikas veikšanas sagatavo un iesniedz Līgumslēdzēja pilnvarotajai personai defektu aktu un saskaņošanai sagatavo veicamo remontdarbu tāmi. Ja remonta veikšanai nepieciešamas detaļas, tās tiek iekļautas tāmē.</t>
  </si>
  <si>
    <t>1.grupas iekārtu remonts Rīgas pilsētas robežās jāveic ne vēlāk kā 1 (vienas) darba dienas laikā no remontdarbu tāmes saskaņošanas brīža.</t>
  </si>
  <si>
    <t>1.grupas iekārtu remonts Latvijas Republikas robežās jāveic 2 (divu) darba dienu laikā no remontdarbu tāmes saskaņošanas brīža.</t>
  </si>
  <si>
    <t>Iekārtu remontam izmanto jaunas, nelietotas detaļas un materiālus, kas atbilst konkrētam iekārtas modelim un iekārtas ražotāja prasībām.</t>
  </si>
  <si>
    <t>Remontdarbu un detaļu garantija:</t>
  </si>
  <si>
    <t>2.3.</t>
  </si>
  <si>
    <t>2.4.</t>
  </si>
  <si>
    <t>2.5.</t>
  </si>
  <si>
    <t>2.6.</t>
  </si>
  <si>
    <t>atklāta konkursa “Kondicionieru, gaisa dzesēšanas iekārtu</t>
  </si>
  <si>
    <t>uzstādīts- 2018</t>
  </si>
  <si>
    <t>5. GRUPA (mobilās gaisa kondicionēšanas iekārtas)</t>
  </si>
  <si>
    <t>Mobilie gaisa kondicionieri Kaysun “KP-35 HN8”</t>
  </si>
  <si>
    <t>Mobilo gaisa dzesēšanas iekārtu filtru tīrīšanu un mazgāšanu</t>
  </si>
  <si>
    <t>Mobilo gaisa dzesēšanas iekārtu  korpusa tīrīšana</t>
  </si>
  <si>
    <t>Mobilo gaisa dzesēšanas iekārtu gofras un izvadu tīrīšanu</t>
  </si>
  <si>
    <t>Iekārtu diagnostika, remonts (bojājumu novēršana) pēc Līgumslēdzēja pilnvarotās personas pieprasījuma (Pakalpojums):</t>
  </si>
  <si>
    <t>Ja garantijas laikā pēc iekārtas remonta rodas līdzīga rakstura bojājumi, kuru novēršanai tika veikts remonts vai remontam izmantotajām detaļām rodas bojājumi, vai iekārtai rodas bojājumi sakarā ar nekvalitatīvu remontu, 5 (piecu) darba dienu laikā pēc Līgumslēdzēja pilnvarotās personas pieprasījuma nosūtīšanas dienas ierasties un par saviem līdzekļiem veikt iekārtas remontu vai apmainīt bojāto detaļu pret jaunu.</t>
  </si>
  <si>
    <t>1.1.1.</t>
  </si>
  <si>
    <t>1.1.2.</t>
  </si>
  <si>
    <t>1.1.3.</t>
  </si>
  <si>
    <t>1.1.4.</t>
  </si>
  <si>
    <t>1.1.5.</t>
  </si>
  <si>
    <t>1.1.6.</t>
  </si>
  <si>
    <t>1.1.7.</t>
  </si>
  <si>
    <t>1.1.8.</t>
  </si>
  <si>
    <t>1.1.9.</t>
  </si>
  <si>
    <t>1.1.10.</t>
  </si>
  <si>
    <t>1.1.11.</t>
  </si>
  <si>
    <t>1.2.1.</t>
  </si>
  <si>
    <t>1.2.2.</t>
  </si>
  <si>
    <t>1.2.3.</t>
  </si>
  <si>
    <t>1.2.4.</t>
  </si>
  <si>
    <t>1.2.5.</t>
  </si>
  <si>
    <t>1.2.6.</t>
  </si>
  <si>
    <t>1.2.7.</t>
  </si>
  <si>
    <t>1.2.8.</t>
  </si>
  <si>
    <t>1.3.1.</t>
  </si>
  <si>
    <t>1.3.2.</t>
  </si>
  <si>
    <t>1.3.3.</t>
  </si>
  <si>
    <t>1.3.4.</t>
  </si>
  <si>
    <t>Reaģēšanas laiks Iekārtu diagnostikas veikšanai ( ierašanās laiks pēc pasūtītāja paziņojuma izdarīšanas brīža)</t>
  </si>
  <si>
    <t>2.; 3.;4 un 5. grupas iekārtām Rīgas pilsētas robežās un Latvijas Republikas teritorijā remonts jāveic 3 (trīs) darba dienu laikā no remontdarbu tāmes apstiprināšanas brīža.                                                           Ja remonta veikšanai nepieciešams garāks termiņš, pušu pilnvarotās personas vienojas par citu remonta veikšanas termiņu.</t>
  </si>
  <si>
    <t>Iekārtu remontam izmantojamās detaļas</t>
  </si>
  <si>
    <t>2.6.1.</t>
  </si>
  <si>
    <t>2.6.2.</t>
  </si>
  <si>
    <t>Iekārtu remontam izmantojamo materiālu un detaļu cenas nedrīkst pārsniegt vidējās tirgus cenas vairāk kā par 10  (desmit )procentiem no tirgus vērtības.</t>
  </si>
  <si>
    <t>4. GRUPA (pārējās)- Ventilācijas iekārtas</t>
  </si>
  <si>
    <t>1., 2. 3. un 5. grupas iekārtu tehniskās apkopes ietvaros veicamie darbi:</t>
  </si>
  <si>
    <t>4. grupas iekārtu  ( Gaisa dzesēšanas iekārtas, ventilācijas sistēmas) tehniskās apkopes ietvaros veicamie darbi :</t>
  </si>
  <si>
    <t>5. grupas iekārtu ( Mobilās gaisa dzesēšanas iekārtas) tehniskās apkopes ietvaros veicamie darbi</t>
  </si>
  <si>
    <r>
      <t xml:space="preserve">1. grupas iekārtām Rīgas pilsētas robežās </t>
    </r>
    <r>
      <rPr>
        <b/>
        <sz val="11"/>
        <rFont val="Times New Roman"/>
        <family val="1"/>
        <charset val="186"/>
      </rPr>
      <t>3 (trīs)</t>
    </r>
    <r>
      <rPr>
        <sz val="11"/>
        <rFont val="Times New Roman"/>
        <family val="1"/>
        <charset val="186"/>
      </rPr>
      <t xml:space="preserve"> stundu laikā Līgumslēdzēja darba laikā (no plkst.8.30 līdz 17.00), VSAA un VSIA “Šampētera nams” pakalpojumu iespējams sniegt  arī pēc vai pirms darba laika saskaņojot ar Līgumslēdzēju;</t>
    </r>
  </si>
  <si>
    <t>4.</t>
  </si>
  <si>
    <t xml:space="preserve">4.1. </t>
  </si>
  <si>
    <t>5.</t>
  </si>
  <si>
    <t>5.1.</t>
  </si>
  <si>
    <t>4.2.</t>
  </si>
  <si>
    <t>4.3.</t>
  </si>
  <si>
    <t>Pasūtītājs ir tiesīgs prasīt demontāžas darbus arī gadījumos, kad nepieciešama iekārtu demontēšana, lai uzstādītu citā pasūtītāja norādītā vietā.</t>
  </si>
  <si>
    <t>5.2.</t>
  </si>
  <si>
    <r>
      <t xml:space="preserve">Veiktajiem remonta darbiem un remontā izmantotajām detaļām nodrošināt </t>
    </r>
    <r>
      <rPr>
        <b/>
        <sz val="11"/>
        <rFont val="Times New Roman"/>
        <family val="1"/>
        <charset val="186"/>
      </rPr>
      <t>ne mazāk kā 1 (viena) gada garantijas laiku</t>
    </r>
    <r>
      <rPr>
        <sz val="11"/>
        <rFont val="Times New Roman"/>
        <family val="1"/>
        <charset val="186"/>
      </rPr>
      <t>. (Atkarībā no pretendenta piedāvājuma garantijas termiņš var tikt variēts).</t>
    </r>
  </si>
  <si>
    <t>Iekārtām, kuras atzītas par neremontējamām, pēc pasūtītāja pieprasījuma jāsagatavo defektācijas akts.                                                                                                                                   Pretendents, saskaņojot ar pasūtītāju darbu veikšanas laiku, veic iekārtas demontāžu.</t>
  </si>
  <si>
    <t>Pretendents nodrošina sistēmu demontāžas laikā radušos būvgružu savākšanu un utilizāciju. Pakalpojums jāsniedz ar pretendenta darbaspēku, inventāru un materiāliem.</t>
  </si>
  <si>
    <t>Pakalpojums jāsniedz ar pretendenta darbaspēku, inventāru un līdzekļiem.</t>
  </si>
  <si>
    <t>Iekārtu demontāža</t>
  </si>
  <si>
    <t>Pretendents nodrošina demontēto iekārtu transportēšanu un nodošanu utilizācijas punktā. Pretendentam jānodrošina utelizācijas akta nodošana pasūtītājam.</t>
  </si>
  <si>
    <t>Kr.Valdemāra 38 k-1, Rīga</t>
  </si>
  <si>
    <t>Jēzusbaznīcas iela 11, Rīga</t>
  </si>
  <si>
    <t>Mobilais  gaisa kondicionieris MEACO MC10000CH</t>
  </si>
  <si>
    <t>uzstādīts- 2019</t>
  </si>
  <si>
    <t xml:space="preserve">Mobilais  gaisa kondicionieris MEACO MC10000CH  </t>
  </si>
  <si>
    <t xml:space="preserve">Mobilais  gaisa kondicionieris MEACO MC9000 </t>
  </si>
  <si>
    <t>Mobilais gaisa kondincionieris Kaysun KP-35 HN8</t>
  </si>
  <si>
    <t>3.pielikums</t>
  </si>
  <si>
    <t>Vārds, uzvārds, amats</t>
  </si>
  <si>
    <t>Paraksts / Datums</t>
  </si>
  <si>
    <t>DOKUMENTS IR PARAKSTĪTS AR EIS SISTĒMAS PARAKSTU, VAI DROŠU ELEKTRONISKO PARAKSTU UN SATUR LAIKA ZĪMOGU</t>
  </si>
  <si>
    <t>Iekārtu tehniskās apkopes ietvaros veicamie darbi (Tehniskā apkope)                                                                                                                                        Reaģēšanas laiks ( ierašanās laiks pēc pasūtītāja paziņojuma izdarīšanas brīža)                                                  5 (piecu) darba dienu laikā.</t>
  </si>
  <si>
    <t>Iekārtu utilizācija</t>
  </si>
  <si>
    <r>
      <t xml:space="preserve">2.; 3.; 4; un 5.grupas iekārtām Rīgas pilsētas robežās un Latvijas Republikas teritorijā </t>
    </r>
    <r>
      <rPr>
        <b/>
        <sz val="11"/>
        <rFont val="Times New Roman"/>
        <family val="1"/>
        <charset val="186"/>
      </rPr>
      <t>10 (desmit) stundu</t>
    </r>
    <r>
      <rPr>
        <sz val="11"/>
        <rFont val="Times New Roman"/>
        <family val="1"/>
        <charset val="186"/>
      </rPr>
      <t xml:space="preserve"> laikā Līgumslēdzēja darba laikā (no plkst.8.30 līdz 17.00),  vai saskaņojot ar Līgumslēdzēju.</t>
    </r>
  </si>
  <si>
    <r>
      <t xml:space="preserve">1. grupas iekārtām Latvijas Republikas robežās </t>
    </r>
    <r>
      <rPr>
        <b/>
        <sz val="11"/>
        <rFont val="Times New Roman"/>
        <family val="1"/>
        <charset val="186"/>
      </rPr>
      <t>5 (piecu)</t>
    </r>
    <r>
      <rPr>
        <sz val="11"/>
        <rFont val="Times New Roman"/>
        <family val="1"/>
        <charset val="186"/>
      </rPr>
      <t xml:space="preserve"> stundu laikā Līgumslēdzēja darba laikā (no plkst.8.30 līdz 17.00), vai pirms darba laika saskaņojot ar Līgumslēdzēju;</t>
    </r>
  </si>
  <si>
    <t>Iepirkuma 1. daļai</t>
  </si>
  <si>
    <t>Iepirkuma 1. daļai- līgumslēdzējs VSIA "Šampētera nams"</t>
  </si>
  <si>
    <t>Skolas iela 28, Rīga (2.korpuss)</t>
  </si>
  <si>
    <t>servera telpa 2. kab.</t>
  </si>
  <si>
    <t>Nr. 14</t>
  </si>
  <si>
    <t>Gaisa kondicionieris Alpic Air A WI/AA WO-35HPDC1C</t>
  </si>
  <si>
    <t>2015.</t>
  </si>
  <si>
    <t>Labklājības ministrija</t>
  </si>
  <si>
    <t>servera telpa 2.kab.</t>
  </si>
  <si>
    <t>Nr. 12</t>
  </si>
  <si>
    <t>Midea Blanc MA-24NXD0-I / MA-24N8D0-O</t>
  </si>
  <si>
    <t>Varakļānu iela 2, Rīga</t>
  </si>
  <si>
    <t>Kondicionēšanas iekārta GCL LG920RS</t>
  </si>
  <si>
    <t>Valsts sociālās apdrošināšanas aģentūra</t>
  </si>
  <si>
    <r>
      <t xml:space="preserve">Kondicionēšanas iekārta Split 10 kW PEMCO PMPC 017+ </t>
    </r>
    <r>
      <rPr>
        <b/>
        <sz val="10"/>
        <rFont val="Times New Roman"/>
        <family val="1"/>
        <charset val="186"/>
      </rPr>
      <t>1 ārējais bloks uz 2 iekšējiem blokiem</t>
    </r>
  </si>
  <si>
    <t>UPS 105 kab.</t>
  </si>
  <si>
    <t>Gaisa kondicionieris GreeGTH60</t>
  </si>
  <si>
    <t>2015-09</t>
  </si>
  <si>
    <t>Fridriķa iela 9, Rīga</t>
  </si>
  <si>
    <t>305.kab. (serveris)</t>
  </si>
  <si>
    <t>Kondicionēšanas iekārta LG</t>
  </si>
  <si>
    <t xml:space="preserve">Kondic. AUX ASW-H12      </t>
  </si>
  <si>
    <t>Mārupes iela 1, Rīga</t>
  </si>
  <si>
    <t>Kondicionēšanas iekārta Midea5kwMSR1-18HRN1</t>
  </si>
  <si>
    <t>telefonu centrāle 3.stāvs</t>
  </si>
  <si>
    <t>Kondicionēšanas iekārta AUX ASW -H12</t>
  </si>
  <si>
    <t>Lāčplēša iela 70a, Rīga</t>
  </si>
  <si>
    <t>426.kab. servera telpa</t>
  </si>
  <si>
    <t>Nr. 102</t>
  </si>
  <si>
    <t>Mobilais kondic. EACM 12</t>
  </si>
  <si>
    <t>201A.kab.</t>
  </si>
  <si>
    <t>Nr. 39</t>
  </si>
  <si>
    <t>AUX ASW H12A4/FIR 1DA</t>
  </si>
  <si>
    <t>13.kab. 
elektro sadales telpa</t>
  </si>
  <si>
    <t>Nr. 187</t>
  </si>
  <si>
    <t>Kondicionieris MIDEA model  MSR1U-18HRON1-QRC4W</t>
  </si>
  <si>
    <t>2014/12</t>
  </si>
  <si>
    <t>Šveices iela 12, Sigulda</t>
  </si>
  <si>
    <t>Ventspils iela 53, Rīga</t>
  </si>
  <si>
    <t>Veselības un darbspēju ekspertīzes ārstu valsts komisija</t>
  </si>
  <si>
    <t>serveris</t>
  </si>
  <si>
    <t>Nr.7, 4.stāvs (416.kab.)</t>
  </si>
  <si>
    <t>Gaisa kondicionieris Mitsubishi ar ārējo bloku</t>
  </si>
  <si>
    <t>Nodarbinātības valsts aģentūra</t>
  </si>
  <si>
    <t>210. kab.</t>
  </si>
  <si>
    <t>K.Valdemāra iela 38, k-1, Rīga</t>
  </si>
  <si>
    <t>4 stāvs (414 kab)</t>
  </si>
  <si>
    <t>Citadeles iela 7, Rīga</t>
  </si>
  <si>
    <t>Kondicionieris ALPIC AIR R51M/E  ar  ārējo bloku</t>
  </si>
  <si>
    <t>Rīgas iela 13, Valka</t>
  </si>
  <si>
    <t>2.stāvs</t>
  </si>
  <si>
    <t>Sinclair Vision ASH-09BIR</t>
  </si>
  <si>
    <t>Plānotais apkopes biežums (reizes gadā)**</t>
  </si>
  <si>
    <t>Iestāde, kurai pieder iekārtas</t>
  </si>
  <si>
    <t>Gads, ar kuru jāuzsāk apkope (tiek norādīts, ja nesakrīt ar līguma noslēgšanas dienu)</t>
  </si>
  <si>
    <t>Baložu bulvāris 3, Alūksne</t>
  </si>
  <si>
    <t>5/19.04</t>
  </si>
  <si>
    <t>Kondicionieris AUX ASW-H12</t>
  </si>
  <si>
    <t>Vaļņu ielā 13, Cēsis</t>
  </si>
  <si>
    <t>Mobilais kondicionieris ARGO RELAX</t>
  </si>
  <si>
    <t>Lakstīgalu iela 1, Ventspils</t>
  </si>
  <si>
    <t>2. st. 7.kab.</t>
  </si>
  <si>
    <t>Viļānu iela 8, Rēzekne</t>
  </si>
  <si>
    <t>14. 2.st.</t>
  </si>
  <si>
    <t>Gads, ar kuru jāuzsāk apkope (tiek norādīts, ja neakrīt ar līguma noslēgšanas dienu)</t>
  </si>
  <si>
    <t>Skolas iela 28, Rīga (1.korpuss)</t>
  </si>
  <si>
    <t>Pie fasādes ieejas siltā gaisa padeve Nr.1 gaitenis</t>
  </si>
  <si>
    <t>kabinets 204</t>
  </si>
  <si>
    <t>Nr. 29</t>
  </si>
  <si>
    <t>Gaisa kondicionieris Elektra 3.5/3.5 kW</t>
  </si>
  <si>
    <t>kabinets 203</t>
  </si>
  <si>
    <t>Nr. 33</t>
  </si>
  <si>
    <t>Gaisa kondicionieris Midea MA-18</t>
  </si>
  <si>
    <t>17.08.2018.</t>
  </si>
  <si>
    <t>kabinets 307</t>
  </si>
  <si>
    <t>Nr. 58</t>
  </si>
  <si>
    <t xml:space="preserve"> Gaisa kondicionieris Midea MA-08</t>
  </si>
  <si>
    <t>kabinets 501</t>
  </si>
  <si>
    <t>Nr. 90</t>
  </si>
  <si>
    <t>Gaisa kondicionieris Midea MA-12</t>
  </si>
  <si>
    <t>kabinets 511</t>
  </si>
  <si>
    <t>Nr. 94</t>
  </si>
  <si>
    <t xml:space="preserve"> Gaisa kondicionieris Midea MA-12</t>
  </si>
  <si>
    <t>kabinets 506</t>
  </si>
  <si>
    <t>Nr. 104</t>
  </si>
  <si>
    <t>kabinets 503</t>
  </si>
  <si>
    <t>Nr. 108</t>
  </si>
  <si>
    <t>kabinets 504</t>
  </si>
  <si>
    <t>Nr. 107</t>
  </si>
  <si>
    <t>apspriežu zāle</t>
  </si>
  <si>
    <t>Nr.132</t>
  </si>
  <si>
    <t xml:space="preserve">Gaisa kondicionieris Alpic Air </t>
  </si>
  <si>
    <t>portretu zāle 301.kab.</t>
  </si>
  <si>
    <t>Nr. 44</t>
  </si>
  <si>
    <t>Gaisa kondicionieris LG 5 kW</t>
  </si>
  <si>
    <t>kabinets 401.kab.</t>
  </si>
  <si>
    <t>Nr. 60</t>
  </si>
  <si>
    <t xml:space="preserve">Gaisa kondicionieris Midea invrter quatro </t>
  </si>
  <si>
    <t>kabinets 402.kab.</t>
  </si>
  <si>
    <t>Nr. 61</t>
  </si>
  <si>
    <t>kabinets 403.kab.</t>
  </si>
  <si>
    <t>Nr. 62</t>
  </si>
  <si>
    <t>kabinets 411.kab.</t>
  </si>
  <si>
    <t>Nr. 75</t>
  </si>
  <si>
    <t>kabinets 412.kab.</t>
  </si>
  <si>
    <t>Nr. 76</t>
  </si>
  <si>
    <t>kabinets 413.kab.</t>
  </si>
  <si>
    <t>Nr. 80</t>
  </si>
  <si>
    <t>kabinets 501.kab.</t>
  </si>
  <si>
    <t>Nr. 84</t>
  </si>
  <si>
    <t>kabinets 502.kab.</t>
  </si>
  <si>
    <t>Nr. 86</t>
  </si>
  <si>
    <t>Nr. 87</t>
  </si>
  <si>
    <t>kabinets 512</t>
  </si>
  <si>
    <t>Nr. 100</t>
  </si>
  <si>
    <t>kabinets 513</t>
  </si>
  <si>
    <t>Nr. 101</t>
  </si>
  <si>
    <t>kabinets 514</t>
  </si>
  <si>
    <t>kabinets 515</t>
  </si>
  <si>
    <t>Nr. 103</t>
  </si>
  <si>
    <t xml:space="preserve"> 6. stāva zāle</t>
  </si>
  <si>
    <t>Nr. 109</t>
  </si>
  <si>
    <t>Gaisa kondicionieris  MIDEA MSR1-24HRN1</t>
  </si>
  <si>
    <t>5.stāvs</t>
  </si>
  <si>
    <t>Nr. 102 un Nr.103</t>
  </si>
  <si>
    <t>Midea Blanc MA-12NXD0-I / MA-12N8D0-O</t>
  </si>
  <si>
    <t>Nr.001-43</t>
  </si>
  <si>
    <t>3.stāvs</t>
  </si>
  <si>
    <t xml:space="preserve">Nr.001-63 </t>
  </si>
  <si>
    <t>Midea Blanc MA-24NXD0-1 MA-24N8D0-O</t>
  </si>
  <si>
    <t>4.sāvs</t>
  </si>
  <si>
    <t>Nr.001-84</t>
  </si>
  <si>
    <t>1.stāvs</t>
  </si>
  <si>
    <t>Nr.001-3 (gaitenis)</t>
  </si>
  <si>
    <t>Nordis Altair sienas kondicionētājs A18TC1</t>
  </si>
  <si>
    <t>Nr.001-16 (gaitenis)</t>
  </si>
  <si>
    <t>Nr.001-25 (gaitenis)</t>
  </si>
  <si>
    <t>Nr.001-31</t>
  </si>
  <si>
    <t>Nr.001-45 (gaitenis)</t>
  </si>
  <si>
    <t>4.stāvs</t>
  </si>
  <si>
    <t>Nr.001-57 (gaitenis)</t>
  </si>
  <si>
    <t>Nr.001-61 (gaitenis)</t>
  </si>
  <si>
    <t>Nr.001-79 (gaitenis)</t>
  </si>
  <si>
    <t>Nr.001-84 (gaitenis)</t>
  </si>
  <si>
    <t>6.stāvs</t>
  </si>
  <si>
    <t>Nr.001-95 (zāle)</t>
  </si>
  <si>
    <t> Midea Blanc MA-24NXD0-1 MA-24N8D0-O</t>
  </si>
  <si>
    <t xml:space="preserve"> Nr.19 (gaitenis)</t>
  </si>
  <si>
    <t> Hisense DJ50XA0A</t>
  </si>
  <si>
    <t xml:space="preserve"> Nr.48 (301.kab)</t>
  </si>
  <si>
    <t>Hisense  DJ50XA0A</t>
  </si>
  <si>
    <t>Nr.68 (401. kab.)</t>
  </si>
  <si>
    <t>Nr.79 (405.kab.)</t>
  </si>
  <si>
    <t>Nr.85 (407.kab.)</t>
  </si>
  <si>
    <t>Hisense  DJ35VE0A</t>
  </si>
  <si>
    <t>FVD 417.kab.</t>
  </si>
  <si>
    <t>Kondicionēšanas iekārta ChigoKFR51</t>
  </si>
  <si>
    <t>ITD mācību klase 310 kab.</t>
  </si>
  <si>
    <t>Kondicionēšanas iekārta AUXasw-h 12 YORK</t>
  </si>
  <si>
    <t>Latgales nod. 318.kab.</t>
  </si>
  <si>
    <t>Kondicionēšanas iekārta AUX ASW H09</t>
  </si>
  <si>
    <t>Latgales nod. 316.kab</t>
  </si>
  <si>
    <t>klientu pieņemšanas zāle</t>
  </si>
  <si>
    <t>Kondicionēšanas iekārta Tadiran</t>
  </si>
  <si>
    <t>Statistikas daļa 501.kab</t>
  </si>
  <si>
    <t>Kondicionēšanas iekārta  LG920RS1</t>
  </si>
  <si>
    <t>Vidzemes nodaļa 218.kab</t>
  </si>
  <si>
    <t>Kondicionēšanas iekārta  AUX ASW 1 ārējais bloks uz 2 iekšējiem blokiem</t>
  </si>
  <si>
    <t xml:space="preserve">Kondicionieris AUX ASW   </t>
  </si>
  <si>
    <t>gaitenis</t>
  </si>
  <si>
    <t> Midea Blanc MA-24NXD0-I/MA-24N8D0-O</t>
  </si>
  <si>
    <t>Midea Blanc MA-24NXD0-I/MA-24N8D0-O</t>
  </si>
  <si>
    <t>401 kabinets</t>
  </si>
  <si>
    <t> Midea Blanc Blanc MA-24NXD0-I/MA-24N8D0-O</t>
  </si>
  <si>
    <t>302.kab.</t>
  </si>
  <si>
    <r>
      <t>Kondicionēšanas iekārta AUX ASW H18</t>
    </r>
    <r>
      <rPr>
        <b/>
        <sz val="10"/>
        <rFont val="Times New Roman"/>
        <family val="1"/>
        <charset val="186"/>
      </rPr>
      <t>+ārējais bloks katram (2) kondicionierim</t>
    </r>
  </si>
  <si>
    <t>informatīvais kabinets 1stāvā</t>
  </si>
  <si>
    <t>Kondicionēšanas iekārta ELEKTRA CS24</t>
  </si>
  <si>
    <t>301. kabinets</t>
  </si>
  <si>
    <t>311. kabinets</t>
  </si>
  <si>
    <t>Tilta iela 9, Rīga</t>
  </si>
  <si>
    <r>
      <t>Kondicionēšanas iekārta PANASONIC C18</t>
    </r>
    <r>
      <rPr>
        <b/>
        <sz val="10"/>
        <rFont val="Times New Roman"/>
        <family val="1"/>
        <charset val="186"/>
      </rPr>
      <t>+ārējais bloks katram (2) kondicionierim</t>
    </r>
  </si>
  <si>
    <t>106.kab.</t>
  </si>
  <si>
    <t>Nr. 6</t>
  </si>
  <si>
    <t>Kondicionēšanas iekārta PANASONIC CS-AI25KE</t>
  </si>
  <si>
    <t>3.st. zāle</t>
  </si>
  <si>
    <t>Nr.73</t>
  </si>
  <si>
    <t>Kondicionēšanas iekārta PANASONIC</t>
  </si>
  <si>
    <t>201.kab.</t>
  </si>
  <si>
    <t>Nr. 67</t>
  </si>
  <si>
    <t>Kondicionēšanas iekārta LG SO9AC</t>
  </si>
  <si>
    <t>401.kab.</t>
  </si>
  <si>
    <t>Nr. 118</t>
  </si>
  <si>
    <t>104. kab.</t>
  </si>
  <si>
    <t>4. stāva koridors</t>
  </si>
  <si>
    <t>Midea Blanc MA-18NXDo-I / MA-18N8D0-O</t>
  </si>
  <si>
    <t>Midea Blanc MA-12NXDo-I / MA-12N8D0-O</t>
  </si>
  <si>
    <t>iekštelpa 1. stāvs</t>
  </si>
  <si>
    <t>iekštelpa 2.stāvs</t>
  </si>
  <si>
    <t>Nr. 18</t>
  </si>
  <si>
    <t>Kondicionēšanas iekārta  TADIRAN</t>
  </si>
  <si>
    <t>kabinets 1-1</t>
  </si>
  <si>
    <t>MA-09NXD0-I/ MA-
09N8D0-O</t>
  </si>
  <si>
    <t>kabinets 2-1</t>
  </si>
  <si>
    <t>MA-12NXD0-I/ MA-
12N8D0-O</t>
  </si>
  <si>
    <t>5./5</t>
  </si>
  <si>
    <t>Nr.142 (ārā bēniņos)</t>
  </si>
  <si>
    <t>uzstādīts 2010./2011</t>
  </si>
  <si>
    <t>Kondicionieru griestu kasete (Cooltec CFC 51)</t>
  </si>
  <si>
    <t>Kondicionieru griestu kasete (Cooltec CFC68)</t>
  </si>
  <si>
    <t>Refta RGSC12AR1</t>
  </si>
  <si>
    <t>02.06.2016.</t>
  </si>
  <si>
    <t>3. stāvs</t>
  </si>
  <si>
    <t>Kondicionieris AEG ACS097HR</t>
  </si>
  <si>
    <t>uzstādīts 2007./2008</t>
  </si>
  <si>
    <t>Kondicionieris AEG ACS187HR</t>
  </si>
  <si>
    <t xml:space="preserve">Hisenese DJ50XA0A </t>
  </si>
  <si>
    <t>kabinets (5. stāvs)</t>
  </si>
  <si>
    <t>Nr. 129, 131,132</t>
  </si>
  <si>
    <t>Midea MA-12NXD0-I (3 iekšējie bloki + 1 ārējais bloks)</t>
  </si>
  <si>
    <t>VBTAI</t>
  </si>
  <si>
    <t>Nr. 130</t>
  </si>
  <si>
    <t>York HEKB18FS-AAR</t>
  </si>
  <si>
    <t>Nr. 133</t>
  </si>
  <si>
    <t>York HMKB09FA-AAR</t>
  </si>
  <si>
    <t>Nr. 134</t>
  </si>
  <si>
    <t>gaitenis (5. stāvs)</t>
  </si>
  <si>
    <t>Nr. 127</t>
  </si>
  <si>
    <t>York HMKB12MF-AAR</t>
  </si>
  <si>
    <t>ārsiena (5.stāvs)</t>
  </si>
  <si>
    <t>York HECB-HEHB 18 F (ārējais bloks)</t>
  </si>
  <si>
    <t>York 30 AMB (ārējais bloks)</t>
  </si>
  <si>
    <t>302. un 506.kab.</t>
  </si>
  <si>
    <r>
      <t>Gaisa kondicionieris (M5WMY15LR, 2 gab.) gaisa dzesēšanas iekārta AIR Condencioner (ārējā daļa M5wmy15LR-atrodas bēniņos), tehnika-M5MSY18BR.</t>
    </r>
    <r>
      <rPr>
        <b/>
        <sz val="10"/>
        <rFont val="Times New Roman"/>
        <family val="1"/>
        <charset val="186"/>
      </rPr>
      <t xml:space="preserve"> 1 ārējais bloks uz 2 kondicionierim</t>
    </r>
  </si>
  <si>
    <t>uzstādīts-2011</t>
  </si>
  <si>
    <t xml:space="preserve"> 1 stāva klienu uzgaidāmā telpa</t>
  </si>
  <si>
    <t>Gaisa kondicionieris McQuay Inverter MSWMY15LR- ar  ārējo bloku ACBDD-R</t>
  </si>
  <si>
    <t>uzstādīts-2008</t>
  </si>
  <si>
    <t>Nr.15, Nr.15 (6.stāvs)</t>
  </si>
  <si>
    <t>Gaisa kondicionieris Fujitsu, ABYF24LBT  ar  ārējo bloku</t>
  </si>
  <si>
    <t>uzstādīts- 2011</t>
  </si>
  <si>
    <t>Nr.34-2.stāvs, Nr.25, Nr.31, Nr.5 un Nr.12- 4.stāvs</t>
  </si>
  <si>
    <t xml:space="preserve"> Gaisa kondicionieris AlpicAir (3,5kw) ar  ārējo bloku</t>
  </si>
  <si>
    <t>Nr.5.Nr.6, Nr.7, Nr.8-2 stāvs</t>
  </si>
  <si>
    <t>Gaisa kondicionieris AWI-32HPDC1E  un ārējais bloks AM4O-100 HPDCI( 4 iekārtām)</t>
  </si>
  <si>
    <t>Uzstādīts-2017</t>
  </si>
  <si>
    <t>Nr.5.-2 stāvs</t>
  </si>
  <si>
    <t>Gaisa kondicionieris  AWI-25HPDC1E ar  ārējo bloku</t>
  </si>
  <si>
    <t>Gaisa kondicionieris York (7,0kW) ar  ārējo bloku</t>
  </si>
  <si>
    <t>uzstādīts- 2004</t>
  </si>
  <si>
    <t>Gaisa kondicionieris Tadiran ar  ārējo bloku</t>
  </si>
  <si>
    <t>Nr.23- 4.stāvs</t>
  </si>
  <si>
    <t>Gaisa kondicionieris  Electrolux (darba telpas)  (3,5kw) ar  ārējo bloku</t>
  </si>
  <si>
    <t>uzstādīts 19.12.2014</t>
  </si>
  <si>
    <t>Nr.26- 4.stāvs</t>
  </si>
  <si>
    <t>Gaisa kondicionieris  Daikin ar  ārējo bloku</t>
  </si>
  <si>
    <t>uzstādīts- 2001</t>
  </si>
  <si>
    <t>Nr.33-2.stāvs</t>
  </si>
  <si>
    <t>Gaisa kondicionieris  Daewo ar  ārējo bloku</t>
  </si>
  <si>
    <t>Nr.1- 6.stāvs</t>
  </si>
  <si>
    <t>Gaisa kondicionieris  ASGE-12 (3,5kw) ar  ārējo bloku</t>
  </si>
  <si>
    <t>telpa Nr.4 (510. Kab.)</t>
  </si>
  <si>
    <t xml:space="preserve">Hisense AS-12UR4RYDDJ0 </t>
  </si>
  <si>
    <t>Valsts darba inspekcija</t>
  </si>
  <si>
    <t>telpa Nr.6 (512.kab)</t>
  </si>
  <si>
    <t>telpa Nr.11 (517. kab.)</t>
  </si>
  <si>
    <t>telpa Nr.12 (518.kab.)</t>
  </si>
  <si>
    <t>telpa Nr.33 (525.kab.)</t>
  </si>
  <si>
    <t>telpa Nr.34 (526.kab.)</t>
  </si>
  <si>
    <t>telpa Nr.35 (527.kab.)</t>
  </si>
  <si>
    <t>telpa Nr.3 (531.kab.)</t>
  </si>
  <si>
    <t>telpa Nr.2 (532.kab.)</t>
  </si>
  <si>
    <t>telpa Nr.12 (317.kab.)</t>
  </si>
  <si>
    <t>telpa Nr.9 (315.kab.)</t>
  </si>
  <si>
    <t>telpa Nr.34 (334.kab.)</t>
  </si>
  <si>
    <t>telpa Nr.33 (332.kab.)</t>
  </si>
  <si>
    <t>telpa Nr.5 (113.kab.)</t>
  </si>
  <si>
    <t>telpa Nr.33 (131.kab.)</t>
  </si>
  <si>
    <t>klientu zāle</t>
  </si>
  <si>
    <t>5/18.4 ; 6/12.4 (apvienotas telpas)</t>
  </si>
  <si>
    <t>Kondicionēšanas iekārta AUXasw-h18</t>
  </si>
  <si>
    <t>Lakstīgalas iela 1, Ventspils</t>
  </si>
  <si>
    <t>1.st. 3.kab.</t>
  </si>
  <si>
    <t>MA-18NXD0-I/ MA-18N8D0-O</t>
  </si>
  <si>
    <t>klientu uzgaidāmā telpa</t>
  </si>
  <si>
    <t>1.st. 2.kab.</t>
  </si>
  <si>
    <t>MA-24NXD0-I/ MA-24N8D0-O</t>
  </si>
  <si>
    <t>1. 1.st.</t>
  </si>
  <si>
    <t>Kondicionēšanas iekārta ST</t>
  </si>
  <si>
    <t>gaiteņi</t>
  </si>
  <si>
    <t>mācību klase</t>
  </si>
  <si>
    <t>1. 2.st.</t>
  </si>
  <si>
    <t>3. GRUPA (arhīva telpas u. tml.)</t>
  </si>
  <si>
    <t>1.st.</t>
  </si>
  <si>
    <t>Gaisa aizkars Dimpex CABC15E</t>
  </si>
  <si>
    <t>halle</t>
  </si>
  <si>
    <t>Nr. 109;110;111 (6.stāvs)</t>
  </si>
  <si>
    <t>Ventilācijas iekārta</t>
  </si>
  <si>
    <t>smēķētava</t>
  </si>
  <si>
    <t>Nr. 137</t>
  </si>
  <si>
    <t>arhīva telpa</t>
  </si>
  <si>
    <t>Nr. 126; 127</t>
  </si>
  <si>
    <t>Ventilācijas iekārta Rekuperators P1N1, P2N2</t>
  </si>
  <si>
    <t>Nr. 35</t>
  </si>
  <si>
    <t>Ventilācijas iekārta RIS -700</t>
  </si>
  <si>
    <t>Ventilācijas iekārta FLK</t>
  </si>
  <si>
    <t>Ventilācijas iekārta HELIOS</t>
  </si>
  <si>
    <t>Ventilācijas iekārta FLEXIT VG 1200</t>
  </si>
  <si>
    <t>1. stāvs</t>
  </si>
  <si>
    <t>Ventilācijas sistēma PEMCO PMAH-5.0</t>
  </si>
  <si>
    <t>Lāčplēša ielā 70a, Rīga</t>
  </si>
  <si>
    <t>VSIA ‘‘Šampētera nams”</t>
  </si>
  <si>
    <t>virtuve</t>
  </si>
  <si>
    <t>Nr.4</t>
  </si>
  <si>
    <t>142. telpas ārpusē</t>
  </si>
  <si>
    <t xml:space="preserve">Gaisa apstrādes iekārta (Flakt Wood Eq-011) </t>
  </si>
  <si>
    <t>pagrabs</t>
  </si>
  <si>
    <t>Nr.3., -1 stāvs</t>
  </si>
  <si>
    <t>Ventilācijas iekārta VTS, VS30-R-RHC</t>
  </si>
  <si>
    <t>Nr.1, -1 stāvs</t>
  </si>
  <si>
    <t>Ventilācijas iekārta VTS, VS40-R-RHC</t>
  </si>
  <si>
    <t>Filtrs 428*428*300/5 (EU7)</t>
  </si>
  <si>
    <t>Filtrs 490*490*300/5 (EU7)</t>
  </si>
  <si>
    <t>Nr.14 un Nr.15</t>
  </si>
  <si>
    <t>Ventilācijas iekārta Flakt Woods (EU7)</t>
  </si>
  <si>
    <t>K.Valdemāra iela 38, k-1</t>
  </si>
  <si>
    <t>Filtrs iekārtai Flakt Woods (EU7)</t>
  </si>
  <si>
    <t>1.st. 11.kab.</t>
  </si>
  <si>
    <t xml:space="preserve">Ventilācijas iekārta Komfovent domekt RECU 350VE-B-AC-C4 </t>
  </si>
  <si>
    <t>Spekā esošas garantijas iekārtām pēc 2019.gada janvāra</t>
  </si>
  <si>
    <t>Kondicionieris AEG ACM-12HR</t>
  </si>
  <si>
    <t>2006.-2008.</t>
  </si>
  <si>
    <t>Valsts bērnu tiesību aizsardzības inspekcija</t>
  </si>
  <si>
    <t>* Apkopjamo iekārtu skaits līguma izpildes laikā var mainīties (apkopjamo iekārtu skaits var samazināties, ja kāda no iekārtām nav darba kārtībā un netiek izmantota).</t>
  </si>
  <si>
    <t>Iekārtu skaits*</t>
  </si>
  <si>
    <r>
      <t>** Norādītajam</t>
    </r>
    <r>
      <rPr>
        <sz val="10"/>
        <color indexed="8"/>
        <rFont val="Times New Roman"/>
        <family val="1"/>
        <charset val="186"/>
      </rPr>
      <t xml:space="preserve"> </t>
    </r>
    <r>
      <rPr>
        <b/>
        <sz val="10"/>
        <color indexed="8"/>
        <rFont val="Times New Roman"/>
        <family val="1"/>
        <charset val="186"/>
      </rPr>
      <t>Plānotajam apkopes biežumam (Līguma periodā) 1 iekārtai ir informatīvs raksturs, faktisko apkopju skaits var manīties.</t>
    </r>
  </si>
  <si>
    <t>Nr. ŠN 2024/7-KA nolikumam</t>
  </si>
  <si>
    <t>(Iepirkuma id. Nr. ŠN 2024/7-KA)</t>
  </si>
  <si>
    <t>1.st. 12.kab.</t>
  </si>
  <si>
    <t>Nosūces ventilators Orieme OC 125</t>
  </si>
  <si>
    <t>Nosūces ventilators Orieme OC 150</t>
  </si>
  <si>
    <t>Dabā neeksistē</t>
  </si>
  <si>
    <t>Ventilācijas iekārta Komfovent Kompakt</t>
  </si>
  <si>
    <t>Filtru komplekts 592x592x600/6</t>
  </si>
  <si>
    <t>Nosūces kanāla ventilators Soler&amp;Palau TD500/160</t>
  </si>
  <si>
    <t>Skolas iela 28, Rīga             (1. korpuss) nr.110</t>
  </si>
  <si>
    <t>Ventilācijas iekārta VTS S120</t>
  </si>
  <si>
    <t>Ventilācijas iekārta ar atsevišķi stāvošu nosūci un pieplūdi REMAK XP06</t>
  </si>
  <si>
    <t>Gaisa kondicionieris Midea MSR IU - 18HRON1</t>
  </si>
  <si>
    <t>Gaisa kondicionieris Midea MA-12NXDO</t>
  </si>
  <si>
    <t xml:space="preserve">305.kab. </t>
  </si>
  <si>
    <t>Gaisa kondicionieris Sinclair ASH-09BIR</t>
  </si>
  <si>
    <t>Kondicionēšanas iekārta GREE GWH12</t>
  </si>
  <si>
    <t>Gaisa aizkars Dimplex</t>
  </si>
  <si>
    <t>Pieplūdes kanāla ventilators  SALDA R160 + mitruma savācējs Danvex</t>
  </si>
  <si>
    <t>13.kab. Elektrosadale</t>
  </si>
  <si>
    <t>Kondicionieris Hisense</t>
  </si>
  <si>
    <t>arhīva lietu glabātuve</t>
  </si>
  <si>
    <t>3/5. stāvs</t>
  </si>
  <si>
    <t>bēniņi/garāža</t>
  </si>
  <si>
    <t>Gaisa apstrādes mašīna LP=20205m3/st. H= 1561Pa Qs =172kw Qauk =107kw. Čileris 120t-TP</t>
  </si>
  <si>
    <t>Ventilācijas agregāta tīrīšana</t>
  </si>
  <si>
    <t>Tālvadības pults bateriju nomaiņa (vismaz vienu reizi gadā)</t>
  </si>
  <si>
    <t>Elektrobarošanas elementu nomaiņa vadības pultij (vismaz vienu reizi gadā);</t>
  </si>
  <si>
    <t>Aukstuma aģenta pārbaudīšana, uzpildīšana vai samazināšana iekārtā ( pēc nepieciešamības)</t>
  </si>
  <si>
    <t>servera telpa 3. stāvs</t>
  </si>
  <si>
    <t>Nr.114</t>
  </si>
  <si>
    <t xml:space="preserve">Midea </t>
  </si>
  <si>
    <t>Šilleris kompl.ar hidromod.(Q dz=101 kW) Clint R410 (98 kg)</t>
  </si>
  <si>
    <t>2.5 stāvs</t>
  </si>
  <si>
    <t>67. kab</t>
  </si>
  <si>
    <t>Nr. 116</t>
  </si>
  <si>
    <t>Midea MSAGDU-24HRFN8-QRD0GW-MOX401-24HFN8-QRD0GW</t>
  </si>
  <si>
    <t xml:space="preserve"> Ēka Nr.10</t>
  </si>
  <si>
    <t>10.kab (Koridors)</t>
  </si>
  <si>
    <t> Midea M3O-27FN8-Q-MSAGBU-09HRFN8-QRD1GW(GA)</t>
  </si>
  <si>
    <t>Kondicionieris HISENSE KB50X51F6</t>
  </si>
  <si>
    <t>Kondicionēšanas iekārta MIDEA ASW H124FAR1D - EU</t>
  </si>
  <si>
    <t>5/5 stāvs 520</t>
  </si>
  <si>
    <t>Kondicionieris mob.ELECTROLUX-8 CL/N3</t>
  </si>
  <si>
    <t>Kr.Valdemāra 38 k-1, Rīga, kab.315</t>
  </si>
  <si>
    <t>Kr.Valdemāra 38 k-1, Rīga, kab.532</t>
  </si>
  <si>
    <t>Kondicionieris mobilais Argo Swan EVO</t>
  </si>
  <si>
    <t>Kr.Valdemāra 38 k-1, Rīga, kab.325</t>
  </si>
  <si>
    <t>Kondicionieris mobilais Cooper&amp;Hunter CH-M10K7S</t>
  </si>
  <si>
    <t>Ābeļu iela 8, Gulbene (3.stāvs)</t>
  </si>
  <si>
    <t>Ozolu iela 2a, Gulbene</t>
  </si>
  <si>
    <t>Atbrīvošanas aleja 90, Rēzekne</t>
  </si>
  <si>
    <t>Brīvības iela 258a, Jēkabpils</t>
  </si>
  <si>
    <t xml:space="preserve">Kondicionieris mobilais Electrolux EACM-8 CL/N3 </t>
  </si>
  <si>
    <t>Kondicionieris mobilais MILAN</t>
  </si>
  <si>
    <t>Kondicionieris mobilais Trotec PAC 2100X</t>
  </si>
  <si>
    <t>Viesnīcas iela 1, Saldus</t>
  </si>
  <si>
    <t>Bāriņu iela 15, Liepāja</t>
  </si>
  <si>
    <t>Kondicionieris mobilais Whirpool PACB29CO</t>
  </si>
  <si>
    <t>Kondicionieris mobilais Whirpool PACB29COL</t>
  </si>
  <si>
    <t>Kondicionieris mobilais Whirpool PACW29HP</t>
  </si>
  <si>
    <t>Bāriņu iela 15, Liepāja, Kab.334</t>
  </si>
  <si>
    <t>Bāriņu iela 15, Liepāja, Kab.333</t>
  </si>
  <si>
    <t>Pils iela 9, Tukums</t>
  </si>
  <si>
    <t>Vienības iela 18, Daugavpils</t>
  </si>
  <si>
    <t>Pils iela 9, Tukums, Kab.115</t>
  </si>
  <si>
    <r>
      <t>Multi-split kondicionieris (MSR1-12HRN1)</t>
    </r>
    <r>
      <rPr>
        <b/>
        <sz val="10"/>
        <rFont val="Times New Roman"/>
        <family val="1"/>
        <charset val="186"/>
      </rPr>
      <t xml:space="preserve"> + 2 ārējie bloki (M2OA-21HRN1) uz 6 iekšējiem blokiem</t>
    </r>
  </si>
  <si>
    <t>Kondicionieris AUX ASW -H12A4/FAR 1D1-5</t>
  </si>
  <si>
    <t>Kondicionēšanas iekārta LG LS - H126RKA2</t>
  </si>
  <si>
    <t>Kondicionieris Midea Xtreme Save MSAGCU 18HRFNX-QRD0GW/ MOX301-18HFN8-QRD0GW</t>
  </si>
  <si>
    <t>Kondicionieris Gree Pular W1GRE-GWH12AGB-K6DNA1A/I/W1GRE-GWH2AGB-K6DNA1A/O</t>
  </si>
  <si>
    <t>Nr.11, Nr. 12, -2.stāvs</t>
  </si>
  <si>
    <t>Nr.25 - 4.stāvs</t>
  </si>
  <si>
    <t>Nr.25- 4.stāvs</t>
  </si>
  <si>
    <t>Midea Xtreme MSAGBU 12HRFN8-QRD0GW(GA) MOX230-12HFN8-QRD6GW</t>
  </si>
  <si>
    <t>Kondicionieris Midea Xtreme MSAGBU 12HRFN8-QRD0GW(GA) MOX230-12HFN8-QRD6GW</t>
  </si>
  <si>
    <t>Gaisa kondencionieris Midea Blanc MA-12NXDO-1 ar ārējo bloku MA-12N8DO-O</t>
  </si>
  <si>
    <t>Eksplutācijā no 2017</t>
  </si>
  <si>
    <t>Gaisa kondicionierisTCL TAC-09 CHSAar ārējo bloku JAA1L3VI-16/L3VO-16</t>
  </si>
  <si>
    <t>Eksplutācijā no 2016</t>
  </si>
  <si>
    <t>Nr.9.-2.stāvs</t>
  </si>
  <si>
    <t xml:space="preserve">Gaisa kondicionieris AUX ASW-H09A4 ar ārējo bloku LFR1DI </t>
  </si>
  <si>
    <t>Nr.18-2.stāvs</t>
  </si>
  <si>
    <t>Kondicionieris GREE Change</t>
  </si>
  <si>
    <t>2018-2019</t>
  </si>
  <si>
    <t>Mobilais  gaisa kondicionieris MEACO MC9000</t>
  </si>
  <si>
    <r>
      <rPr>
        <sz val="10"/>
        <color rgb="FFFF0000"/>
        <rFont val="Times New Roman"/>
        <family val="1"/>
        <charset val="186"/>
      </rPr>
      <t xml:space="preserve">Nr.11, -1.stāvs </t>
    </r>
    <r>
      <rPr>
        <sz val="10"/>
        <rFont val="Times New Roman"/>
        <family val="1"/>
        <charset val="186"/>
      </rPr>
      <t>Nr.2, Nr.4, -2.stāvs,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</si>
</sst>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9"/>
      <color theme="2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11"/>
      <color theme="2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b/>
      <sz val="14"/>
      <color rgb="FFFF0000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0"/>
      <name val="Times New Roman"/>
      <family val="1"/>
    </font>
    <font>
      <sz val="9"/>
      <name val="Times New Roman"/>
      <family val="1"/>
    </font>
    <font>
      <strike/>
      <sz val="10"/>
      <color rgb="FFFF0000"/>
      <name val="Times New Roman"/>
      <family val="1"/>
      <charset val="186"/>
    </font>
    <font>
      <b/>
      <sz val="9"/>
      <color rgb="FFFF0000"/>
      <name val="Times New Roman"/>
      <family val="1"/>
    </font>
    <font>
      <strike/>
      <sz val="9"/>
      <color rgb="FFFF0000"/>
      <name val="Times New Roman"/>
      <family val="1"/>
    </font>
    <font>
      <strike/>
      <sz val="10"/>
      <color rgb="FFFF0000"/>
      <name val="Times New Roman"/>
      <family val="1"/>
    </font>
    <font>
      <b/>
      <sz val="10"/>
      <color rgb="FFFF0000"/>
      <name val="Times New Roman"/>
      <family val="1"/>
      <charset val="186"/>
    </font>
    <font>
      <sz val="9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left" vertical="center" wrapText="1"/>
    </xf>
    <xf numFmtId="49" fontId="14" fillId="3" borderId="1" xfId="0" applyNumberFormat="1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horizontal="justify" vertical="center" wrapText="1"/>
    </xf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vertical="center" wrapText="1"/>
    </xf>
    <xf numFmtId="0" fontId="10" fillId="0" borderId="1" xfId="0" applyFont="1" applyBorder="1"/>
    <xf numFmtId="0" fontId="11" fillId="0" borderId="1" xfId="0" applyFont="1" applyBorder="1" applyAlignment="1">
      <alignment wrapText="1"/>
    </xf>
    <xf numFmtId="0" fontId="4" fillId="0" borderId="1" xfId="0" applyFont="1" applyBorder="1"/>
    <xf numFmtId="0" fontId="8" fillId="6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22" fillId="8" borderId="2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22" fillId="3" borderId="2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wrapText="1"/>
    </xf>
    <xf numFmtId="0" fontId="22" fillId="8" borderId="3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8" borderId="3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4" fillId="8" borderId="1" xfId="0" applyFont="1" applyFill="1" applyBorder="1"/>
    <xf numFmtId="0" fontId="4" fillId="3" borderId="1" xfId="0" applyFont="1" applyFill="1" applyBorder="1"/>
    <xf numFmtId="0" fontId="22" fillId="2" borderId="1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8" fillId="2" borderId="0" xfId="0" applyFont="1" applyFill="1" applyAlignment="1">
      <alignment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 wrapText="1"/>
    </xf>
    <xf numFmtId="0" fontId="4" fillId="3" borderId="0" xfId="0" applyFont="1" applyFill="1"/>
    <xf numFmtId="0" fontId="22" fillId="0" borderId="1" xfId="0" applyFont="1" applyBorder="1"/>
    <xf numFmtId="0" fontId="22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wrapText="1"/>
    </xf>
    <xf numFmtId="0" fontId="22" fillId="0" borderId="1" xfId="0" applyFont="1" applyBorder="1" applyAlignment="1">
      <alignment horizontal="center" wrapText="1"/>
    </xf>
    <xf numFmtId="0" fontId="22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4" fillId="0" borderId="3" xfId="0" applyFont="1" applyBorder="1"/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4" fillId="0" borderId="0" xfId="0" applyFont="1"/>
    <xf numFmtId="0" fontId="21" fillId="0" borderId="1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4" fillId="0" borderId="7" xfId="0" applyFont="1" applyBorder="1"/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  <xf numFmtId="0" fontId="22" fillId="0" borderId="5" xfId="0" applyFont="1" applyBorder="1" applyAlignment="1">
      <alignment vertical="center" wrapText="1"/>
    </xf>
    <xf numFmtId="0" fontId="22" fillId="0" borderId="1" xfId="0" applyFont="1" applyBorder="1" applyAlignment="1">
      <alignment vertical="center"/>
    </xf>
    <xf numFmtId="0" fontId="22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vertical="center" wrapText="1"/>
    </xf>
    <xf numFmtId="0" fontId="22" fillId="0" borderId="11" xfId="0" applyFont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21" fillId="0" borderId="0" xfId="0" applyFont="1"/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horizontal="right" wrapText="1"/>
    </xf>
    <xf numFmtId="0" fontId="21" fillId="4" borderId="4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7" fillId="0" borderId="1" xfId="0" applyFont="1" applyBorder="1" applyAlignment="1">
      <alignment wrapText="1"/>
    </xf>
    <xf numFmtId="0" fontId="23" fillId="0" borderId="1" xfId="0" applyFont="1" applyBorder="1" applyAlignment="1">
      <alignment horizontal="center"/>
    </xf>
    <xf numFmtId="0" fontId="29" fillId="0" borderId="0" xfId="0" applyFont="1"/>
    <xf numFmtId="0" fontId="22" fillId="0" borderId="5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8" borderId="1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wrapText="1"/>
    </xf>
    <xf numFmtId="0" fontId="2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4" fillId="9" borderId="4" xfId="0" applyFont="1" applyFill="1" applyBorder="1"/>
    <xf numFmtId="0" fontId="23" fillId="0" borderId="9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3" fillId="3" borderId="9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36" fillId="4" borderId="5" xfId="0" applyFont="1" applyFill="1" applyBorder="1" applyAlignment="1">
      <alignment horizontal="center" vertical="center" wrapText="1"/>
    </xf>
    <xf numFmtId="0" fontId="36" fillId="4" borderId="9" xfId="0" applyFont="1" applyFill="1" applyBorder="1" applyAlignment="1">
      <alignment horizontal="center" vertical="center" wrapText="1"/>
    </xf>
    <xf numFmtId="0" fontId="23" fillId="3" borderId="5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18" fillId="3" borderId="0" xfId="0" applyFont="1" applyFill="1" applyAlignment="1">
      <alignment horizontal="left" vertical="center"/>
    </xf>
    <xf numFmtId="0" fontId="12" fillId="6" borderId="5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2" fillId="3" borderId="1" xfId="0" applyFont="1" applyFill="1" applyBorder="1" applyAlignment="1">
      <alignment horizontal="center" vertical="center" wrapText="1"/>
    </xf>
    <xf numFmtId="0" fontId="30" fillId="8" borderId="1" xfId="0" applyFont="1" applyFill="1" applyBorder="1" applyAlignment="1">
      <alignment horizontal="center" vertical="center" wrapText="1"/>
    </xf>
    <xf numFmtId="0" fontId="22" fillId="8" borderId="5" xfId="0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6" fillId="5" borderId="6" xfId="0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21" fillId="4" borderId="9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2" fillId="2" borderId="0" xfId="0" applyFont="1" applyFill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4" fontId="22" fillId="2" borderId="1" xfId="0" applyNumberFormat="1" applyFont="1" applyFill="1" applyBorder="1" applyAlignment="1">
      <alignment horizontal="center" vertical="center" wrapText="1"/>
    </xf>
    <xf numFmtId="0" fontId="22" fillId="8" borderId="2" xfId="0" applyFont="1" applyFill="1" applyBorder="1" applyAlignment="1">
      <alignment horizontal="center" vertical="center" wrapText="1"/>
    </xf>
    <xf numFmtId="0" fontId="22" fillId="3" borderId="5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22" fillId="8" borderId="3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7BADC-6F47-464E-9CDB-008B7A60A3F8}">
  <dimension ref="B1:F60"/>
  <sheetViews>
    <sheetView showGridLines="0" workbookViewId="0">
      <selection activeCell="C22" sqref="C22"/>
    </sheetView>
  </sheetViews>
  <sheetFormatPr defaultRowHeight="14.4" x14ac:dyDescent="0.3"/>
  <cols>
    <col min="1" max="1" width="2.88671875" customWidth="1"/>
    <col min="2" max="2" width="10.109375" bestFit="1" customWidth="1"/>
    <col min="3" max="3" width="83.5546875" customWidth="1"/>
  </cols>
  <sheetData>
    <row r="1" spans="2:6" x14ac:dyDescent="0.3">
      <c r="C1" s="1" t="s">
        <v>125</v>
      </c>
      <c r="F1" s="1"/>
    </row>
    <row r="2" spans="2:6" x14ac:dyDescent="0.3">
      <c r="C2" s="1" t="s">
        <v>61</v>
      </c>
      <c r="F2" s="1"/>
    </row>
    <row r="3" spans="2:6" x14ac:dyDescent="0.3">
      <c r="C3" s="1" t="s">
        <v>0</v>
      </c>
      <c r="F3" s="1"/>
    </row>
    <row r="4" spans="2:6" x14ac:dyDescent="0.3">
      <c r="C4" s="1" t="s">
        <v>469</v>
      </c>
      <c r="F4" s="1"/>
    </row>
    <row r="5" spans="2:6" x14ac:dyDescent="0.3">
      <c r="C5" s="98"/>
      <c r="F5" s="1"/>
    </row>
    <row r="6" spans="2:6" ht="15.6" x14ac:dyDescent="0.3">
      <c r="B6" s="132" t="s">
        <v>1</v>
      </c>
      <c r="C6" s="132"/>
    </row>
    <row r="7" spans="2:6" ht="15.6" x14ac:dyDescent="0.3">
      <c r="B7" s="132" t="s">
        <v>133</v>
      </c>
      <c r="C7" s="132"/>
    </row>
    <row r="8" spans="2:6" ht="30" customHeight="1" x14ac:dyDescent="0.3">
      <c r="B8" s="133" t="s">
        <v>26</v>
      </c>
      <c r="C8" s="133"/>
    </row>
    <row r="9" spans="2:6" ht="15.6" x14ac:dyDescent="0.3">
      <c r="B9" s="134" t="s">
        <v>470</v>
      </c>
      <c r="C9" s="134"/>
    </row>
    <row r="10" spans="2:6" ht="15.6" x14ac:dyDescent="0.3">
      <c r="C10" s="16"/>
    </row>
    <row r="11" spans="2:6" x14ac:dyDescent="0.3">
      <c r="B11" s="17" t="s">
        <v>2</v>
      </c>
      <c r="C11" s="17" t="s">
        <v>3</v>
      </c>
    </row>
    <row r="12" spans="2:6" ht="39.6" x14ac:dyDescent="0.3">
      <c r="B12" s="15" t="s">
        <v>4</v>
      </c>
      <c r="C12" s="18" t="s">
        <v>129</v>
      </c>
    </row>
    <row r="13" spans="2:6" x14ac:dyDescent="0.3">
      <c r="B13" s="19" t="s">
        <v>5</v>
      </c>
      <c r="C13" s="19" t="s">
        <v>100</v>
      </c>
    </row>
    <row r="14" spans="2:6" x14ac:dyDescent="0.3">
      <c r="B14" s="7" t="s">
        <v>70</v>
      </c>
      <c r="C14" s="8" t="s">
        <v>6</v>
      </c>
    </row>
    <row r="15" spans="2:6" x14ac:dyDescent="0.3">
      <c r="B15" s="7" t="s">
        <v>71</v>
      </c>
      <c r="C15" s="8" t="s">
        <v>8</v>
      </c>
    </row>
    <row r="16" spans="2:6" x14ac:dyDescent="0.3">
      <c r="B16" s="7" t="s">
        <v>72</v>
      </c>
      <c r="C16" s="8" t="s">
        <v>10</v>
      </c>
    </row>
    <row r="17" spans="2:3" x14ac:dyDescent="0.3">
      <c r="B17" s="7" t="s">
        <v>73</v>
      </c>
      <c r="C17" s="9" t="s">
        <v>11</v>
      </c>
    </row>
    <row r="18" spans="2:3" x14ac:dyDescent="0.3">
      <c r="B18" s="7" t="s">
        <v>74</v>
      </c>
      <c r="C18" s="9" t="s">
        <v>496</v>
      </c>
    </row>
    <row r="19" spans="2:3" x14ac:dyDescent="0.3">
      <c r="B19" s="7" t="s">
        <v>75</v>
      </c>
      <c r="C19" s="9" t="s">
        <v>12</v>
      </c>
    </row>
    <row r="20" spans="2:3" x14ac:dyDescent="0.3">
      <c r="B20" s="7" t="s">
        <v>76</v>
      </c>
      <c r="C20" s="9" t="s">
        <v>13</v>
      </c>
    </row>
    <row r="21" spans="2:3" x14ac:dyDescent="0.3">
      <c r="B21" s="10" t="s">
        <v>77</v>
      </c>
      <c r="C21" s="9" t="s">
        <v>497</v>
      </c>
    </row>
    <row r="22" spans="2:3" x14ac:dyDescent="0.3">
      <c r="B22" s="10" t="s">
        <v>78</v>
      </c>
      <c r="C22" s="9" t="s">
        <v>14</v>
      </c>
    </row>
    <row r="23" spans="2:3" x14ac:dyDescent="0.3">
      <c r="B23" s="10" t="s">
        <v>79</v>
      </c>
      <c r="C23" s="9" t="s">
        <v>15</v>
      </c>
    </row>
    <row r="24" spans="2:3" x14ac:dyDescent="0.3">
      <c r="B24" s="10" t="s">
        <v>80</v>
      </c>
      <c r="C24" s="8" t="s">
        <v>16</v>
      </c>
    </row>
    <row r="25" spans="2:3" ht="27.6" x14ac:dyDescent="0.3">
      <c r="B25" s="19" t="s">
        <v>7</v>
      </c>
      <c r="C25" s="19" t="s">
        <v>101</v>
      </c>
    </row>
    <row r="26" spans="2:3" x14ac:dyDescent="0.3">
      <c r="B26" s="7" t="s">
        <v>81</v>
      </c>
      <c r="C26" s="9" t="s">
        <v>494</v>
      </c>
    </row>
    <row r="27" spans="2:3" x14ac:dyDescent="0.3">
      <c r="B27" s="7" t="s">
        <v>82</v>
      </c>
      <c r="C27" s="9" t="s">
        <v>20</v>
      </c>
    </row>
    <row r="28" spans="2:3" x14ac:dyDescent="0.3">
      <c r="B28" s="7" t="s">
        <v>83</v>
      </c>
      <c r="C28" s="9" t="s">
        <v>21</v>
      </c>
    </row>
    <row r="29" spans="2:3" x14ac:dyDescent="0.3">
      <c r="B29" s="7" t="s">
        <v>84</v>
      </c>
      <c r="C29" s="9" t="s">
        <v>22</v>
      </c>
    </row>
    <row r="30" spans="2:3" x14ac:dyDescent="0.3">
      <c r="B30" s="7" t="s">
        <v>85</v>
      </c>
      <c r="C30" s="9" t="s">
        <v>23</v>
      </c>
    </row>
    <row r="31" spans="2:3" x14ac:dyDescent="0.3">
      <c r="B31" s="7" t="s">
        <v>86</v>
      </c>
      <c r="C31" s="9" t="s">
        <v>24</v>
      </c>
    </row>
    <row r="32" spans="2:3" x14ac:dyDescent="0.3">
      <c r="B32" s="7" t="s">
        <v>87</v>
      </c>
      <c r="C32" s="9" t="s">
        <v>25</v>
      </c>
    </row>
    <row r="33" spans="2:3" x14ac:dyDescent="0.3">
      <c r="B33" s="7" t="s">
        <v>88</v>
      </c>
      <c r="C33" s="8" t="s">
        <v>16</v>
      </c>
    </row>
    <row r="34" spans="2:3" ht="27.6" x14ac:dyDescent="0.3">
      <c r="B34" s="19" t="s">
        <v>9</v>
      </c>
      <c r="C34" s="19" t="s">
        <v>102</v>
      </c>
    </row>
    <row r="35" spans="2:3" x14ac:dyDescent="0.3">
      <c r="B35" s="7" t="s">
        <v>89</v>
      </c>
      <c r="C35" s="9" t="s">
        <v>65</v>
      </c>
    </row>
    <row r="36" spans="2:3" x14ac:dyDescent="0.3">
      <c r="B36" s="7" t="s">
        <v>90</v>
      </c>
      <c r="C36" s="9" t="s">
        <v>67</v>
      </c>
    </row>
    <row r="37" spans="2:3" x14ac:dyDescent="0.3">
      <c r="B37" s="7" t="s">
        <v>91</v>
      </c>
      <c r="C37" s="9" t="s">
        <v>66</v>
      </c>
    </row>
    <row r="38" spans="2:3" x14ac:dyDescent="0.3">
      <c r="B38" s="7" t="s">
        <v>92</v>
      </c>
      <c r="C38" s="9" t="s">
        <v>495</v>
      </c>
    </row>
    <row r="39" spans="2:3" ht="27.6" x14ac:dyDescent="0.3">
      <c r="B39" s="19" t="s">
        <v>17</v>
      </c>
      <c r="C39" s="19" t="s">
        <v>68</v>
      </c>
    </row>
    <row r="40" spans="2:3" ht="27.6" x14ac:dyDescent="0.3">
      <c r="B40" s="6" t="s">
        <v>18</v>
      </c>
      <c r="C40" s="11" t="s">
        <v>93</v>
      </c>
    </row>
    <row r="41" spans="2:3" ht="41.4" x14ac:dyDescent="0.3">
      <c r="B41" s="10" t="s">
        <v>49</v>
      </c>
      <c r="C41" s="8" t="s">
        <v>103</v>
      </c>
    </row>
    <row r="42" spans="2:3" ht="27.6" x14ac:dyDescent="0.3">
      <c r="B42" s="10" t="s">
        <v>50</v>
      </c>
      <c r="C42" s="9" t="s">
        <v>132</v>
      </c>
    </row>
    <row r="43" spans="2:3" ht="27.6" x14ac:dyDescent="0.3">
      <c r="B43" s="10" t="s">
        <v>51</v>
      </c>
      <c r="C43" s="8" t="s">
        <v>131</v>
      </c>
    </row>
    <row r="44" spans="2:3" ht="69" x14ac:dyDescent="0.3">
      <c r="B44" s="6" t="s">
        <v>19</v>
      </c>
      <c r="C44" s="8" t="s">
        <v>52</v>
      </c>
    </row>
    <row r="45" spans="2:3" ht="27.6" x14ac:dyDescent="0.3">
      <c r="B45" s="6" t="s">
        <v>57</v>
      </c>
      <c r="C45" s="8" t="s">
        <v>53</v>
      </c>
    </row>
    <row r="46" spans="2:3" ht="27.6" x14ac:dyDescent="0.3">
      <c r="B46" s="6" t="s">
        <v>58</v>
      </c>
      <c r="C46" s="9" t="s">
        <v>54</v>
      </c>
    </row>
    <row r="47" spans="2:3" ht="55.2" x14ac:dyDescent="0.3">
      <c r="B47" s="6" t="s">
        <v>59</v>
      </c>
      <c r="C47" s="9" t="s">
        <v>94</v>
      </c>
    </row>
    <row r="48" spans="2:3" x14ac:dyDescent="0.3">
      <c r="B48" s="6" t="s">
        <v>60</v>
      </c>
      <c r="C48" s="11" t="s">
        <v>95</v>
      </c>
    </row>
    <row r="49" spans="2:3" ht="27.6" x14ac:dyDescent="0.3">
      <c r="B49" s="10" t="s">
        <v>96</v>
      </c>
      <c r="C49" s="9" t="s">
        <v>55</v>
      </c>
    </row>
    <row r="50" spans="2:3" ht="27.6" x14ac:dyDescent="0.3">
      <c r="B50" s="10" t="s">
        <v>97</v>
      </c>
      <c r="C50" s="8" t="s">
        <v>98</v>
      </c>
    </row>
    <row r="51" spans="2:3" x14ac:dyDescent="0.3">
      <c r="B51" s="19" t="s">
        <v>46</v>
      </c>
      <c r="C51" s="19" t="s">
        <v>56</v>
      </c>
    </row>
    <row r="52" spans="2:3" ht="27.6" x14ac:dyDescent="0.3">
      <c r="B52" s="6" t="s">
        <v>47</v>
      </c>
      <c r="C52" s="8" t="s">
        <v>112</v>
      </c>
    </row>
    <row r="53" spans="2:3" ht="69" x14ac:dyDescent="0.3">
      <c r="B53" s="6" t="s">
        <v>48</v>
      </c>
      <c r="C53" s="8" t="s">
        <v>69</v>
      </c>
    </row>
    <row r="54" spans="2:3" x14ac:dyDescent="0.3">
      <c r="B54" s="19" t="s">
        <v>104</v>
      </c>
      <c r="C54" s="20" t="s">
        <v>116</v>
      </c>
    </row>
    <row r="55" spans="2:3" ht="41.4" x14ac:dyDescent="0.3">
      <c r="B55" s="6" t="s">
        <v>105</v>
      </c>
      <c r="C55" s="8" t="s">
        <v>113</v>
      </c>
    </row>
    <row r="56" spans="2:3" ht="27.6" x14ac:dyDescent="0.3">
      <c r="B56" s="6" t="s">
        <v>108</v>
      </c>
      <c r="C56" s="8" t="s">
        <v>114</v>
      </c>
    </row>
    <row r="57" spans="2:3" ht="27.6" x14ac:dyDescent="0.3">
      <c r="B57" s="6" t="s">
        <v>109</v>
      </c>
      <c r="C57" s="8" t="s">
        <v>110</v>
      </c>
    </row>
    <row r="58" spans="2:3" x14ac:dyDescent="0.3">
      <c r="B58" s="19" t="s">
        <v>106</v>
      </c>
      <c r="C58" s="20" t="s">
        <v>130</v>
      </c>
    </row>
    <row r="59" spans="2:3" ht="28.2" x14ac:dyDescent="0.3">
      <c r="B59" s="12" t="s">
        <v>107</v>
      </c>
      <c r="C59" s="13" t="s">
        <v>117</v>
      </c>
    </row>
    <row r="60" spans="2:3" x14ac:dyDescent="0.3">
      <c r="B60" s="6" t="s">
        <v>111</v>
      </c>
      <c r="C60" s="8" t="s">
        <v>115</v>
      </c>
    </row>
  </sheetData>
  <mergeCells count="4">
    <mergeCell ref="B6:C6"/>
    <mergeCell ref="B7:C7"/>
    <mergeCell ref="B8:C8"/>
    <mergeCell ref="B9:C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74"/>
  <sheetViews>
    <sheetView showGridLines="0" tabSelected="1" zoomScale="90" zoomScaleNormal="90" workbookViewId="0">
      <selection activeCell="G38" sqref="G38"/>
    </sheetView>
  </sheetViews>
  <sheetFormatPr defaultRowHeight="14.4" x14ac:dyDescent="0.3"/>
  <cols>
    <col min="1" max="1" width="1.5546875" customWidth="1"/>
    <col min="2" max="2" width="8.88671875" customWidth="1"/>
    <col min="3" max="3" width="21.44140625" customWidth="1"/>
    <col min="4" max="4" width="15.6640625" customWidth="1"/>
    <col min="5" max="5" width="13.6640625" customWidth="1"/>
    <col min="6" max="6" width="37.21875" customWidth="1"/>
    <col min="7" max="7" width="12.33203125" customWidth="1"/>
    <col min="8" max="8" width="10.109375" customWidth="1"/>
    <col min="10" max="10" width="11.88671875" customWidth="1"/>
    <col min="11" max="11" width="13.6640625" customWidth="1"/>
    <col min="12" max="12" width="14.5546875" hidden="1" customWidth="1"/>
  </cols>
  <sheetData>
    <row r="1" spans="1:12" x14ac:dyDescent="0.3">
      <c r="J1" s="1"/>
      <c r="L1" s="1" t="s">
        <v>125</v>
      </c>
    </row>
    <row r="2" spans="1:12" x14ac:dyDescent="0.3">
      <c r="G2" s="163" t="s">
        <v>61</v>
      </c>
      <c r="H2" s="163"/>
      <c r="I2" s="163"/>
      <c r="J2" s="163"/>
      <c r="K2" s="163"/>
      <c r="L2" s="163"/>
    </row>
    <row r="3" spans="1:12" x14ac:dyDescent="0.3">
      <c r="G3" s="163" t="s">
        <v>0</v>
      </c>
      <c r="H3" s="163"/>
      <c r="I3" s="163"/>
      <c r="J3" s="163"/>
      <c r="K3" s="163"/>
      <c r="L3" s="163"/>
    </row>
    <row r="4" spans="1:12" x14ac:dyDescent="0.3">
      <c r="J4" s="163" t="s">
        <v>469</v>
      </c>
      <c r="K4" s="163"/>
      <c r="L4" s="163"/>
    </row>
    <row r="5" spans="1:12" ht="14.4" customHeight="1" x14ac:dyDescent="0.3">
      <c r="A5" s="132" t="s">
        <v>1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</row>
    <row r="6" spans="1:12" ht="21.75" customHeight="1" x14ac:dyDescent="0.3">
      <c r="A6" s="132" t="s">
        <v>134</v>
      </c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</row>
    <row r="7" spans="1:12" ht="14.4" customHeight="1" x14ac:dyDescent="0.3">
      <c r="A7" s="134" t="s">
        <v>26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</row>
    <row r="8" spans="1:12" ht="14.4" customHeight="1" x14ac:dyDescent="0.3">
      <c r="A8" s="134" t="s">
        <v>470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</row>
    <row r="9" spans="1:12" x14ac:dyDescent="0.3">
      <c r="A9" s="179" t="s">
        <v>27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</row>
    <row r="10" spans="1:12" ht="8.4" customHeight="1" x14ac:dyDescent="0.3">
      <c r="B10" s="2"/>
      <c r="C10" s="3"/>
      <c r="D10" s="4"/>
      <c r="E10" s="4"/>
      <c r="F10" s="5"/>
      <c r="G10" s="172"/>
      <c r="H10" s="172"/>
      <c r="I10" s="3"/>
      <c r="J10" s="3"/>
    </row>
    <row r="11" spans="1:12" ht="15.75" customHeight="1" x14ac:dyDescent="0.3">
      <c r="B11" s="173" t="s">
        <v>28</v>
      </c>
      <c r="C11" s="174"/>
      <c r="D11" s="174"/>
      <c r="E11" s="174"/>
      <c r="F11" s="174"/>
      <c r="G11" s="174"/>
      <c r="H11" s="174"/>
      <c r="I11" s="174"/>
      <c r="J11" s="174"/>
      <c r="K11" s="174"/>
      <c r="L11" s="174"/>
    </row>
    <row r="12" spans="1:12" ht="75.599999999999994" customHeight="1" x14ac:dyDescent="0.3">
      <c r="B12" s="15" t="s">
        <v>33</v>
      </c>
      <c r="C12" s="15" t="s">
        <v>29</v>
      </c>
      <c r="D12" s="15" t="s">
        <v>30</v>
      </c>
      <c r="E12" s="15" t="s">
        <v>31</v>
      </c>
      <c r="F12" s="15" t="s">
        <v>41</v>
      </c>
      <c r="G12" s="15" t="s">
        <v>467</v>
      </c>
      <c r="H12" s="152" t="s">
        <v>32</v>
      </c>
      <c r="I12" s="152"/>
      <c r="J12" s="15" t="s">
        <v>185</v>
      </c>
      <c r="K12" s="15" t="s">
        <v>186</v>
      </c>
      <c r="L12" s="15" t="s">
        <v>187</v>
      </c>
    </row>
    <row r="13" spans="1:12" ht="10.5" customHeight="1" x14ac:dyDescent="0.3">
      <c r="B13" s="21">
        <v>1</v>
      </c>
      <c r="C13" s="21">
        <v>2</v>
      </c>
      <c r="D13" s="21">
        <v>3</v>
      </c>
      <c r="E13" s="21">
        <v>4</v>
      </c>
      <c r="F13" s="21">
        <v>5</v>
      </c>
      <c r="G13" s="21">
        <v>6</v>
      </c>
      <c r="H13" s="146">
        <v>7</v>
      </c>
      <c r="I13" s="146"/>
      <c r="J13" s="21">
        <v>8</v>
      </c>
      <c r="K13" s="21">
        <v>9</v>
      </c>
      <c r="L13" s="21">
        <v>10</v>
      </c>
    </row>
    <row r="14" spans="1:12" ht="18.600000000000001" customHeight="1" x14ac:dyDescent="0.3">
      <c r="B14" s="158" t="s">
        <v>42</v>
      </c>
      <c r="C14" s="159"/>
      <c r="D14" s="159"/>
      <c r="E14" s="159"/>
      <c r="F14" s="159"/>
      <c r="G14" s="159"/>
      <c r="H14" s="159"/>
      <c r="I14" s="159"/>
      <c r="J14" s="159"/>
      <c r="K14" s="159"/>
      <c r="L14" s="160"/>
    </row>
    <row r="15" spans="1:12" ht="27" x14ac:dyDescent="0.3">
      <c r="B15" s="22">
        <v>1</v>
      </c>
      <c r="C15" s="23" t="s">
        <v>135</v>
      </c>
      <c r="D15" s="23" t="s">
        <v>136</v>
      </c>
      <c r="E15" s="23" t="s">
        <v>137</v>
      </c>
      <c r="F15" s="23" t="s">
        <v>138</v>
      </c>
      <c r="G15" s="22">
        <v>1</v>
      </c>
      <c r="H15" s="175" t="s">
        <v>139</v>
      </c>
      <c r="I15" s="175"/>
      <c r="J15" s="22">
        <v>1</v>
      </c>
      <c r="K15" s="24" t="s">
        <v>140</v>
      </c>
      <c r="L15" s="14"/>
    </row>
    <row r="16" spans="1:12" ht="27" x14ac:dyDescent="0.3">
      <c r="B16" s="22">
        <f>B15+1</f>
        <v>2</v>
      </c>
      <c r="C16" s="23" t="s">
        <v>135</v>
      </c>
      <c r="D16" s="23" t="s">
        <v>141</v>
      </c>
      <c r="E16" s="23" t="s">
        <v>142</v>
      </c>
      <c r="F16" s="23" t="s">
        <v>143</v>
      </c>
      <c r="G16" s="22">
        <v>1</v>
      </c>
      <c r="H16" s="175">
        <v>2021</v>
      </c>
      <c r="I16" s="175"/>
      <c r="J16" s="22">
        <v>1</v>
      </c>
      <c r="K16" s="24" t="s">
        <v>140</v>
      </c>
      <c r="L16" s="25"/>
    </row>
    <row r="17" spans="2:12" ht="39.6" x14ac:dyDescent="0.3">
      <c r="B17" s="22">
        <f t="shared" ref="B17:B38" si="0">B16+1</f>
        <v>3</v>
      </c>
      <c r="C17" s="26" t="s">
        <v>144</v>
      </c>
      <c r="D17" s="27" t="s">
        <v>34</v>
      </c>
      <c r="E17" s="27" t="s">
        <v>35</v>
      </c>
      <c r="F17" s="27" t="s">
        <v>145</v>
      </c>
      <c r="G17" s="27">
        <v>1</v>
      </c>
      <c r="H17" s="185">
        <v>2002</v>
      </c>
      <c r="I17" s="185"/>
      <c r="J17" s="27">
        <v>1</v>
      </c>
      <c r="K17" s="28" t="s">
        <v>146</v>
      </c>
      <c r="L17" s="29"/>
    </row>
    <row r="18" spans="2:12" ht="39.6" x14ac:dyDescent="0.3">
      <c r="B18" s="22">
        <f t="shared" si="0"/>
        <v>4</v>
      </c>
      <c r="C18" s="26" t="s">
        <v>144</v>
      </c>
      <c r="D18" s="28" t="s">
        <v>34</v>
      </c>
      <c r="E18" s="28" t="s">
        <v>35</v>
      </c>
      <c r="F18" s="28" t="s">
        <v>149</v>
      </c>
      <c r="G18" s="28">
        <v>1</v>
      </c>
      <c r="H18" s="168" t="s">
        <v>150</v>
      </c>
      <c r="I18" s="168"/>
      <c r="J18" s="28">
        <v>1</v>
      </c>
      <c r="K18" s="28" t="s">
        <v>146</v>
      </c>
      <c r="L18" s="30"/>
    </row>
    <row r="19" spans="2:12" ht="39.6" x14ac:dyDescent="0.3">
      <c r="B19" s="22">
        <f t="shared" si="0"/>
        <v>5</v>
      </c>
      <c r="C19" s="26" t="s">
        <v>144</v>
      </c>
      <c r="D19" s="28" t="s">
        <v>34</v>
      </c>
      <c r="E19" s="28" t="s">
        <v>35</v>
      </c>
      <c r="F19" s="28" t="s">
        <v>147</v>
      </c>
      <c r="G19" s="28">
        <v>2</v>
      </c>
      <c r="H19" s="166">
        <v>2005</v>
      </c>
      <c r="I19" s="167"/>
      <c r="J19" s="28">
        <v>1</v>
      </c>
      <c r="K19" s="28" t="s">
        <v>146</v>
      </c>
      <c r="L19" s="14"/>
    </row>
    <row r="20" spans="2:12" ht="39.6" x14ac:dyDescent="0.3">
      <c r="B20" s="22">
        <f t="shared" si="0"/>
        <v>6</v>
      </c>
      <c r="C20" s="26" t="s">
        <v>144</v>
      </c>
      <c r="D20" s="28" t="s">
        <v>148</v>
      </c>
      <c r="E20" s="28"/>
      <c r="F20" s="25" t="s">
        <v>154</v>
      </c>
      <c r="G20" s="28">
        <v>1</v>
      </c>
      <c r="H20" s="166">
        <v>2018</v>
      </c>
      <c r="I20" s="167"/>
      <c r="J20" s="28">
        <v>1</v>
      </c>
      <c r="K20" s="28" t="s">
        <v>146</v>
      </c>
      <c r="L20" s="31"/>
    </row>
    <row r="21" spans="2:12" ht="39.6" x14ac:dyDescent="0.3">
      <c r="B21" s="22">
        <f t="shared" si="0"/>
        <v>7</v>
      </c>
      <c r="C21" s="26" t="s">
        <v>144</v>
      </c>
      <c r="D21" s="28" t="s">
        <v>148</v>
      </c>
      <c r="E21" s="28" t="s">
        <v>35</v>
      </c>
      <c r="F21" s="28" t="s">
        <v>481</v>
      </c>
      <c r="G21" s="28">
        <v>1</v>
      </c>
      <c r="H21" s="166">
        <v>2014</v>
      </c>
      <c r="I21" s="167"/>
      <c r="J21" s="28">
        <v>1</v>
      </c>
      <c r="K21" s="28" t="s">
        <v>146</v>
      </c>
      <c r="L21" s="14"/>
    </row>
    <row r="22" spans="2:12" ht="39.6" x14ac:dyDescent="0.3">
      <c r="B22" s="22">
        <f t="shared" si="0"/>
        <v>8</v>
      </c>
      <c r="C22" s="26" t="s">
        <v>144</v>
      </c>
      <c r="D22" s="28" t="s">
        <v>148</v>
      </c>
      <c r="E22" s="28"/>
      <c r="F22" s="28" t="s">
        <v>481</v>
      </c>
      <c r="G22" s="28">
        <v>1</v>
      </c>
      <c r="H22" s="166">
        <v>2014</v>
      </c>
      <c r="I22" s="167"/>
      <c r="J22" s="28">
        <v>1</v>
      </c>
      <c r="K22" s="28" t="s">
        <v>146</v>
      </c>
      <c r="L22" s="14"/>
    </row>
    <row r="23" spans="2:12" ht="39.6" x14ac:dyDescent="0.3">
      <c r="B23" s="22">
        <f t="shared" si="0"/>
        <v>9</v>
      </c>
      <c r="C23" s="26" t="s">
        <v>151</v>
      </c>
      <c r="D23" s="28" t="s">
        <v>152</v>
      </c>
      <c r="E23" s="28" t="s">
        <v>35</v>
      </c>
      <c r="F23" s="28" t="s">
        <v>482</v>
      </c>
      <c r="G23" s="28">
        <v>2</v>
      </c>
      <c r="H23" s="168">
        <v>2020</v>
      </c>
      <c r="I23" s="168"/>
      <c r="J23" s="28">
        <v>1</v>
      </c>
      <c r="K23" s="28" t="s">
        <v>146</v>
      </c>
      <c r="L23" s="31"/>
    </row>
    <row r="24" spans="2:12" ht="39.6" x14ac:dyDescent="0.3">
      <c r="B24" s="22">
        <f t="shared" si="0"/>
        <v>10</v>
      </c>
      <c r="C24" s="26" t="s">
        <v>151</v>
      </c>
      <c r="D24" s="28" t="s">
        <v>483</v>
      </c>
      <c r="E24" s="28" t="s">
        <v>35</v>
      </c>
      <c r="F24" s="28" t="s">
        <v>484</v>
      </c>
      <c r="G24" s="28">
        <v>2</v>
      </c>
      <c r="H24" s="166">
        <v>2022</v>
      </c>
      <c r="I24" s="167"/>
      <c r="J24" s="28">
        <v>1</v>
      </c>
      <c r="K24" s="28" t="s">
        <v>146</v>
      </c>
      <c r="L24" s="31"/>
    </row>
    <row r="25" spans="2:12" ht="39.6" x14ac:dyDescent="0.3">
      <c r="B25" s="22">
        <f t="shared" si="0"/>
        <v>11</v>
      </c>
      <c r="C25" s="26" t="s">
        <v>155</v>
      </c>
      <c r="D25" s="28" t="s">
        <v>34</v>
      </c>
      <c r="E25" s="28" t="s">
        <v>35</v>
      </c>
      <c r="F25" s="28" t="s">
        <v>156</v>
      </c>
      <c r="G25" s="28">
        <v>1</v>
      </c>
      <c r="H25" s="168">
        <v>2014</v>
      </c>
      <c r="I25" s="168"/>
      <c r="J25" s="28">
        <v>1</v>
      </c>
      <c r="K25" s="28" t="s">
        <v>146</v>
      </c>
      <c r="L25" s="31"/>
    </row>
    <row r="26" spans="2:12" ht="39.6" x14ac:dyDescent="0.3">
      <c r="B26" s="22">
        <f t="shared" si="0"/>
        <v>12</v>
      </c>
      <c r="C26" s="26" t="s">
        <v>155</v>
      </c>
      <c r="D26" s="23" t="s">
        <v>157</v>
      </c>
      <c r="E26" s="28" t="s">
        <v>35</v>
      </c>
      <c r="F26" s="23" t="s">
        <v>158</v>
      </c>
      <c r="G26" s="28">
        <v>1</v>
      </c>
      <c r="H26" s="166">
        <v>2018</v>
      </c>
      <c r="I26" s="167"/>
      <c r="J26" s="28">
        <v>1</v>
      </c>
      <c r="K26" s="28" t="s">
        <v>146</v>
      </c>
      <c r="L26" s="30"/>
    </row>
    <row r="27" spans="2:12" ht="39.6" x14ac:dyDescent="0.3">
      <c r="B27" s="22">
        <f t="shared" si="0"/>
        <v>13</v>
      </c>
      <c r="C27" s="26" t="s">
        <v>159</v>
      </c>
      <c r="D27" s="28" t="s">
        <v>160</v>
      </c>
      <c r="E27" s="28" t="s">
        <v>161</v>
      </c>
      <c r="F27" s="28" t="s">
        <v>485</v>
      </c>
      <c r="G27" s="28">
        <v>1</v>
      </c>
      <c r="H27" s="168">
        <v>2015</v>
      </c>
      <c r="I27" s="168"/>
      <c r="J27" s="28">
        <v>2</v>
      </c>
      <c r="K27" s="28" t="s">
        <v>146</v>
      </c>
      <c r="L27" s="31"/>
    </row>
    <row r="28" spans="2:12" ht="39.6" x14ac:dyDescent="0.3">
      <c r="B28" s="22">
        <f t="shared" si="0"/>
        <v>14</v>
      </c>
      <c r="C28" s="109" t="s">
        <v>159</v>
      </c>
      <c r="D28" s="110" t="s">
        <v>488</v>
      </c>
      <c r="E28" s="111" t="s">
        <v>161</v>
      </c>
      <c r="F28" s="111" t="s">
        <v>510</v>
      </c>
      <c r="G28" s="111">
        <v>1</v>
      </c>
      <c r="H28" s="165">
        <v>2014</v>
      </c>
      <c r="I28" s="165"/>
      <c r="J28" s="28">
        <v>2</v>
      </c>
      <c r="K28" s="28" t="s">
        <v>146</v>
      </c>
      <c r="L28" s="31"/>
    </row>
    <row r="29" spans="2:12" ht="39.6" x14ac:dyDescent="0.3">
      <c r="B29" s="22">
        <f t="shared" si="0"/>
        <v>15</v>
      </c>
      <c r="C29" s="109" t="s">
        <v>159</v>
      </c>
      <c r="D29" s="110" t="s">
        <v>160</v>
      </c>
      <c r="E29" s="111" t="s">
        <v>161</v>
      </c>
      <c r="F29" s="111" t="s">
        <v>509</v>
      </c>
      <c r="G29" s="111">
        <v>1</v>
      </c>
      <c r="H29" s="165">
        <v>2022</v>
      </c>
      <c r="I29" s="165"/>
      <c r="J29" s="111">
        <v>2</v>
      </c>
      <c r="K29" s="28" t="s">
        <v>146</v>
      </c>
      <c r="L29" s="30"/>
    </row>
    <row r="30" spans="2:12" ht="39.6" x14ac:dyDescent="0.3">
      <c r="B30" s="22">
        <f t="shared" si="0"/>
        <v>16</v>
      </c>
      <c r="C30" s="26" t="s">
        <v>159</v>
      </c>
      <c r="D30" s="28" t="s">
        <v>160</v>
      </c>
      <c r="E30" s="28" t="s">
        <v>161</v>
      </c>
      <c r="F30" s="28" t="s">
        <v>162</v>
      </c>
      <c r="G30" s="28">
        <v>1</v>
      </c>
      <c r="H30" s="166">
        <v>2018</v>
      </c>
      <c r="I30" s="167"/>
      <c r="J30" s="28">
        <v>1</v>
      </c>
      <c r="K30" s="28" t="s">
        <v>146</v>
      </c>
      <c r="L30" s="31"/>
    </row>
    <row r="31" spans="2:12" ht="39.6" x14ac:dyDescent="0.3">
      <c r="B31" s="22">
        <f t="shared" si="0"/>
        <v>17</v>
      </c>
      <c r="C31" s="26" t="s">
        <v>159</v>
      </c>
      <c r="D31" s="28" t="s">
        <v>163</v>
      </c>
      <c r="E31" s="28" t="s">
        <v>164</v>
      </c>
      <c r="F31" s="28" t="s">
        <v>165</v>
      </c>
      <c r="G31" s="28">
        <v>1</v>
      </c>
      <c r="H31" s="168">
        <v>2016</v>
      </c>
      <c r="I31" s="168"/>
      <c r="J31" s="28">
        <v>2</v>
      </c>
      <c r="K31" s="28" t="s">
        <v>146</v>
      </c>
      <c r="L31" s="30"/>
    </row>
    <row r="32" spans="2:12" ht="39.6" x14ac:dyDescent="0.3">
      <c r="B32" s="22">
        <f t="shared" si="0"/>
        <v>18</v>
      </c>
      <c r="C32" s="26" t="s">
        <v>159</v>
      </c>
      <c r="D32" s="28" t="s">
        <v>166</v>
      </c>
      <c r="E32" s="28" t="s">
        <v>167</v>
      </c>
      <c r="F32" s="28" t="s">
        <v>168</v>
      </c>
      <c r="G32" s="28">
        <v>1</v>
      </c>
      <c r="H32" s="168" t="s">
        <v>169</v>
      </c>
      <c r="I32" s="168"/>
      <c r="J32" s="28">
        <v>2</v>
      </c>
      <c r="K32" s="28" t="s">
        <v>146</v>
      </c>
      <c r="L32" s="30"/>
    </row>
    <row r="33" spans="2:12" ht="39.6" x14ac:dyDescent="0.3">
      <c r="B33" s="22">
        <f t="shared" si="0"/>
        <v>19</v>
      </c>
      <c r="C33" s="26" t="s">
        <v>170</v>
      </c>
      <c r="D33" s="28" t="s">
        <v>34</v>
      </c>
      <c r="E33" s="28" t="s">
        <v>142</v>
      </c>
      <c r="F33" s="28" t="s">
        <v>165</v>
      </c>
      <c r="G33" s="28">
        <v>1</v>
      </c>
      <c r="H33" s="168">
        <v>2016</v>
      </c>
      <c r="I33" s="168"/>
      <c r="J33" s="28">
        <v>2</v>
      </c>
      <c r="K33" s="28" t="s">
        <v>146</v>
      </c>
      <c r="L33" s="32"/>
    </row>
    <row r="34" spans="2:12" s="106" customFormat="1" ht="49.5" customHeight="1" x14ac:dyDescent="0.3">
      <c r="B34" s="22">
        <f t="shared" si="0"/>
        <v>20</v>
      </c>
      <c r="C34" s="26" t="s">
        <v>171</v>
      </c>
      <c r="D34" s="26" t="s">
        <v>498</v>
      </c>
      <c r="E34" s="26" t="s">
        <v>499</v>
      </c>
      <c r="F34" s="26" t="s">
        <v>500</v>
      </c>
      <c r="G34" s="26">
        <v>1</v>
      </c>
      <c r="H34" s="169" t="s">
        <v>35</v>
      </c>
      <c r="I34" s="169"/>
      <c r="J34" s="26">
        <v>1</v>
      </c>
      <c r="K34" s="33" t="s">
        <v>172</v>
      </c>
      <c r="L34" s="105"/>
    </row>
    <row r="35" spans="2:12" ht="26.4" x14ac:dyDescent="0.3">
      <c r="B35" s="22">
        <f t="shared" si="0"/>
        <v>21</v>
      </c>
      <c r="C35" s="33" t="s">
        <v>119</v>
      </c>
      <c r="D35" s="33" t="s">
        <v>173</v>
      </c>
      <c r="E35" s="33" t="s">
        <v>174</v>
      </c>
      <c r="F35" s="33" t="s">
        <v>175</v>
      </c>
      <c r="G35" s="33">
        <v>1</v>
      </c>
      <c r="H35" s="170" t="s">
        <v>36</v>
      </c>
      <c r="I35" s="171"/>
      <c r="J35" s="118">
        <v>2</v>
      </c>
      <c r="K35" s="33" t="s">
        <v>176</v>
      </c>
      <c r="L35" s="34"/>
    </row>
    <row r="36" spans="2:12" ht="43.8" customHeight="1" x14ac:dyDescent="0.3">
      <c r="B36" s="22">
        <f t="shared" si="0"/>
        <v>22</v>
      </c>
      <c r="C36" s="26" t="s">
        <v>119</v>
      </c>
      <c r="D36" s="26" t="s">
        <v>173</v>
      </c>
      <c r="E36" s="26" t="s">
        <v>177</v>
      </c>
      <c r="F36" s="34" t="s">
        <v>539</v>
      </c>
      <c r="G36" s="26">
        <v>1</v>
      </c>
      <c r="H36" s="186">
        <v>2023</v>
      </c>
      <c r="I36" s="187"/>
      <c r="J36" s="34">
        <v>2</v>
      </c>
      <c r="K36" s="26" t="s">
        <v>176</v>
      </c>
      <c r="L36" s="34"/>
    </row>
    <row r="37" spans="2:12" ht="39.6" x14ac:dyDescent="0.3">
      <c r="B37" s="22">
        <f t="shared" si="0"/>
        <v>23</v>
      </c>
      <c r="C37" s="26" t="s">
        <v>178</v>
      </c>
      <c r="D37" s="26" t="s">
        <v>34</v>
      </c>
      <c r="E37" s="26" t="s">
        <v>179</v>
      </c>
      <c r="F37" s="97" t="s">
        <v>538</v>
      </c>
      <c r="G37" s="26">
        <v>1</v>
      </c>
      <c r="H37" s="186">
        <v>2023</v>
      </c>
      <c r="I37" s="187"/>
      <c r="J37" s="34">
        <v>2</v>
      </c>
      <c r="K37" s="26" t="s">
        <v>176</v>
      </c>
      <c r="L37" s="34"/>
    </row>
    <row r="38" spans="2:12" ht="26.4" x14ac:dyDescent="0.3">
      <c r="B38" s="116">
        <f t="shared" si="0"/>
        <v>24</v>
      </c>
      <c r="C38" s="117" t="s">
        <v>180</v>
      </c>
      <c r="D38" s="117" t="s">
        <v>34</v>
      </c>
      <c r="E38" s="117" t="s">
        <v>35</v>
      </c>
      <c r="F38" s="117" t="s">
        <v>181</v>
      </c>
      <c r="G38" s="117"/>
      <c r="H38" s="164">
        <v>2014</v>
      </c>
      <c r="I38" s="164"/>
      <c r="J38" s="117">
        <v>1</v>
      </c>
      <c r="K38" s="117" t="s">
        <v>176</v>
      </c>
      <c r="L38" s="36">
        <v>2023</v>
      </c>
    </row>
    <row r="39" spans="2:12" ht="24" customHeight="1" x14ac:dyDescent="0.3">
      <c r="B39" s="158" t="s">
        <v>43</v>
      </c>
      <c r="C39" s="159"/>
      <c r="D39" s="159"/>
      <c r="E39" s="159"/>
      <c r="F39" s="159"/>
      <c r="G39" s="159"/>
      <c r="H39" s="159"/>
      <c r="I39" s="159"/>
      <c r="J39" s="159"/>
      <c r="K39" s="159"/>
      <c r="L39" s="160"/>
    </row>
    <row r="40" spans="2:12" ht="39.6" x14ac:dyDescent="0.3">
      <c r="B40" s="22">
        <v>25</v>
      </c>
      <c r="C40" s="26" t="s">
        <v>182</v>
      </c>
      <c r="D40" s="26" t="s">
        <v>34</v>
      </c>
      <c r="E40" s="26" t="s">
        <v>183</v>
      </c>
      <c r="F40" s="26" t="s">
        <v>184</v>
      </c>
      <c r="G40" s="26">
        <v>1</v>
      </c>
      <c r="H40" s="186">
        <v>2020</v>
      </c>
      <c r="I40" s="187"/>
      <c r="J40" s="26">
        <v>1</v>
      </c>
      <c r="K40" s="26" t="s">
        <v>146</v>
      </c>
      <c r="L40" s="99"/>
    </row>
    <row r="41" spans="2:12" ht="49.95" customHeight="1" x14ac:dyDescent="0.3">
      <c r="B41" s="38">
        <v>26</v>
      </c>
      <c r="C41" s="39" t="s">
        <v>188</v>
      </c>
      <c r="D41" s="40" t="s">
        <v>34</v>
      </c>
      <c r="E41" s="40" t="s">
        <v>189</v>
      </c>
      <c r="F41" s="40" t="s">
        <v>190</v>
      </c>
      <c r="G41" s="40">
        <v>1</v>
      </c>
      <c r="H41" s="168">
        <v>2018</v>
      </c>
      <c r="I41" s="168"/>
      <c r="J41" s="38">
        <v>1</v>
      </c>
      <c r="K41" s="28" t="s">
        <v>146</v>
      </c>
      <c r="L41" s="43"/>
    </row>
    <row r="42" spans="2:12" ht="46.5" customHeight="1" x14ac:dyDescent="0.3">
      <c r="B42" s="22">
        <v>27</v>
      </c>
      <c r="C42" s="42" t="s">
        <v>191</v>
      </c>
      <c r="D42" s="28" t="s">
        <v>34</v>
      </c>
      <c r="E42" s="41" t="s">
        <v>35</v>
      </c>
      <c r="F42" s="28" t="s">
        <v>192</v>
      </c>
      <c r="G42" s="28">
        <v>1</v>
      </c>
      <c r="H42" s="168">
        <v>2016</v>
      </c>
      <c r="I42" s="168"/>
      <c r="J42" s="41">
        <v>1</v>
      </c>
      <c r="K42" s="28" t="s">
        <v>146</v>
      </c>
      <c r="L42" s="44"/>
    </row>
    <row r="43" spans="2:12" ht="23.4" customHeight="1" x14ac:dyDescent="0.3">
      <c r="B43" s="158" t="s">
        <v>44</v>
      </c>
      <c r="C43" s="159"/>
      <c r="D43" s="159"/>
      <c r="E43" s="159"/>
      <c r="F43" s="159"/>
      <c r="G43" s="159"/>
      <c r="H43" s="159"/>
      <c r="I43" s="159"/>
      <c r="J43" s="159"/>
      <c r="K43" s="159"/>
      <c r="L43" s="160"/>
    </row>
    <row r="44" spans="2:12" ht="39.6" x14ac:dyDescent="0.3">
      <c r="B44" s="42">
        <f>B42+1</f>
        <v>28</v>
      </c>
      <c r="C44" s="42" t="s">
        <v>193</v>
      </c>
      <c r="D44" s="26" t="s">
        <v>34</v>
      </c>
      <c r="E44" s="26" t="s">
        <v>194</v>
      </c>
      <c r="F44" s="40" t="s">
        <v>489</v>
      </c>
      <c r="G44" s="26">
        <v>1</v>
      </c>
      <c r="H44" s="169">
        <v>2022</v>
      </c>
      <c r="I44" s="169"/>
      <c r="J44" s="42">
        <v>1</v>
      </c>
      <c r="K44" s="28" t="s">
        <v>146</v>
      </c>
      <c r="L44" s="99"/>
    </row>
    <row r="45" spans="2:12" x14ac:dyDescent="0.3">
      <c r="B45" s="158" t="s">
        <v>45</v>
      </c>
      <c r="C45" s="159"/>
      <c r="D45" s="159"/>
      <c r="E45" s="159"/>
      <c r="F45" s="159"/>
      <c r="G45" s="159"/>
      <c r="H45" s="159"/>
      <c r="I45" s="159"/>
      <c r="J45" s="159"/>
      <c r="K45" s="159"/>
      <c r="L45" s="160"/>
    </row>
    <row r="46" spans="2:12" ht="39.6" x14ac:dyDescent="0.3">
      <c r="B46" s="45">
        <f>B44+1</f>
        <v>29</v>
      </c>
      <c r="C46" s="42" t="s">
        <v>195</v>
      </c>
      <c r="D46" s="22" t="s">
        <v>34</v>
      </c>
      <c r="E46" s="36" t="s">
        <v>196</v>
      </c>
      <c r="F46" s="46" t="s">
        <v>153</v>
      </c>
      <c r="G46" s="22">
        <v>1</v>
      </c>
      <c r="H46" s="175">
        <v>2005</v>
      </c>
      <c r="I46" s="175"/>
      <c r="J46" s="45">
        <v>1</v>
      </c>
      <c r="K46" s="28" t="s">
        <v>146</v>
      </c>
      <c r="L46" s="44"/>
    </row>
    <row r="47" spans="2:12" x14ac:dyDescent="0.3">
      <c r="B47" s="48"/>
      <c r="C47" s="48"/>
      <c r="D47" s="48"/>
      <c r="E47" s="48"/>
      <c r="F47" s="50" t="s">
        <v>37</v>
      </c>
      <c r="G47" s="50">
        <f>SUM(G15:G46)</f>
        <v>31</v>
      </c>
      <c r="H47" s="51"/>
      <c r="I47" s="51"/>
      <c r="J47" s="52"/>
      <c r="K47" s="53"/>
      <c r="L47" s="54"/>
    </row>
    <row r="48" spans="2:12" ht="30.6" customHeight="1" x14ac:dyDescent="0.3"/>
    <row r="49" spans="2:12" ht="39" customHeight="1" x14ac:dyDescent="0.3">
      <c r="B49" s="173" t="s">
        <v>38</v>
      </c>
      <c r="C49" s="174"/>
      <c r="D49" s="174"/>
      <c r="E49" s="174"/>
      <c r="F49" s="174"/>
      <c r="G49" s="174"/>
      <c r="H49" s="174"/>
      <c r="I49" s="174"/>
      <c r="J49" s="174"/>
      <c r="K49" s="174"/>
      <c r="L49" s="174"/>
    </row>
    <row r="50" spans="2:12" ht="64.95" customHeight="1" x14ac:dyDescent="0.3">
      <c r="B50" s="15" t="s">
        <v>33</v>
      </c>
      <c r="C50" s="15" t="s">
        <v>29</v>
      </c>
      <c r="D50" s="15" t="s">
        <v>30</v>
      </c>
      <c r="E50" s="15" t="s">
        <v>31</v>
      </c>
      <c r="F50" s="15" t="s">
        <v>41</v>
      </c>
      <c r="G50" s="15" t="s">
        <v>467</v>
      </c>
      <c r="H50" s="152" t="s">
        <v>32</v>
      </c>
      <c r="I50" s="152"/>
      <c r="J50" s="15" t="s">
        <v>185</v>
      </c>
      <c r="K50" s="15" t="s">
        <v>186</v>
      </c>
      <c r="L50" s="15" t="s">
        <v>197</v>
      </c>
    </row>
    <row r="51" spans="2:12" x14ac:dyDescent="0.3">
      <c r="B51" s="21">
        <v>1</v>
      </c>
      <c r="C51" s="21">
        <v>2</v>
      </c>
      <c r="D51" s="21">
        <v>3</v>
      </c>
      <c r="E51" s="21">
        <v>4</v>
      </c>
      <c r="F51" s="21">
        <v>5</v>
      </c>
      <c r="G51" s="21">
        <v>6</v>
      </c>
      <c r="H51" s="146">
        <v>7</v>
      </c>
      <c r="I51" s="146"/>
      <c r="J51" s="21">
        <v>8</v>
      </c>
      <c r="K51" s="21">
        <v>10</v>
      </c>
      <c r="L51" s="21">
        <v>11</v>
      </c>
    </row>
    <row r="52" spans="2:12" ht="21.6" customHeight="1" x14ac:dyDescent="0.3">
      <c r="B52" s="158" t="s">
        <v>42</v>
      </c>
      <c r="C52" s="159"/>
      <c r="D52" s="159"/>
      <c r="E52" s="159"/>
      <c r="F52" s="159"/>
      <c r="G52" s="159"/>
      <c r="H52" s="159"/>
      <c r="I52" s="159"/>
      <c r="J52" s="159"/>
      <c r="K52" s="159"/>
      <c r="L52" s="160"/>
    </row>
    <row r="53" spans="2:12" ht="34.200000000000003" customHeight="1" x14ac:dyDescent="0.3">
      <c r="B53" s="22">
        <v>1</v>
      </c>
      <c r="C53" s="22" t="s">
        <v>198</v>
      </c>
      <c r="D53" s="26" t="s">
        <v>199</v>
      </c>
      <c r="E53" s="22"/>
      <c r="F53" s="26" t="s">
        <v>486</v>
      </c>
      <c r="G53" s="22">
        <v>1</v>
      </c>
      <c r="H53" s="184"/>
      <c r="I53" s="184"/>
      <c r="J53" s="22">
        <v>1</v>
      </c>
      <c r="K53" s="24" t="s">
        <v>140</v>
      </c>
      <c r="L53" s="55"/>
    </row>
    <row r="54" spans="2:12" ht="27" x14ac:dyDescent="0.3">
      <c r="B54" s="22">
        <f>B53+1</f>
        <v>2</v>
      </c>
      <c r="C54" s="22" t="s">
        <v>198</v>
      </c>
      <c r="D54" s="26" t="s">
        <v>200</v>
      </c>
      <c r="E54" s="22" t="s">
        <v>201</v>
      </c>
      <c r="F54" s="26" t="s">
        <v>202</v>
      </c>
      <c r="G54" s="22">
        <v>1</v>
      </c>
      <c r="H54" s="184">
        <v>40380</v>
      </c>
      <c r="I54" s="184"/>
      <c r="J54" s="22">
        <v>1</v>
      </c>
      <c r="K54" s="24" t="s">
        <v>140</v>
      </c>
      <c r="L54" s="55"/>
    </row>
    <row r="55" spans="2:12" ht="27" x14ac:dyDescent="0.3">
      <c r="B55" s="22">
        <f t="shared" ref="B55:B118" si="1">B54+1</f>
        <v>3</v>
      </c>
      <c r="C55" s="56" t="s">
        <v>198</v>
      </c>
      <c r="D55" s="56" t="s">
        <v>203</v>
      </c>
      <c r="E55" s="56" t="s">
        <v>204</v>
      </c>
      <c r="F55" s="33" t="s">
        <v>205</v>
      </c>
      <c r="G55" s="56">
        <v>1</v>
      </c>
      <c r="H55" s="184" t="s">
        <v>206</v>
      </c>
      <c r="I55" s="184"/>
      <c r="J55" s="22">
        <v>1</v>
      </c>
      <c r="K55" s="57" t="s">
        <v>140</v>
      </c>
      <c r="L55" s="36"/>
    </row>
    <row r="56" spans="2:12" ht="27" x14ac:dyDescent="0.3">
      <c r="B56" s="22">
        <f t="shared" si="1"/>
        <v>4</v>
      </c>
      <c r="C56" s="22" t="s">
        <v>198</v>
      </c>
      <c r="D56" s="22" t="s">
        <v>207</v>
      </c>
      <c r="E56" s="22" t="s">
        <v>208</v>
      </c>
      <c r="F56" s="33" t="s">
        <v>209</v>
      </c>
      <c r="G56" s="22">
        <v>1</v>
      </c>
      <c r="H56" s="184" t="s">
        <v>206</v>
      </c>
      <c r="I56" s="184"/>
      <c r="J56" s="22">
        <v>1</v>
      </c>
      <c r="K56" s="24" t="s">
        <v>140</v>
      </c>
      <c r="L56" s="36"/>
    </row>
    <row r="57" spans="2:12" ht="27" x14ac:dyDescent="0.3">
      <c r="B57" s="22">
        <f t="shared" si="1"/>
        <v>5</v>
      </c>
      <c r="C57" s="22" t="s">
        <v>198</v>
      </c>
      <c r="D57" s="22" t="s">
        <v>210</v>
      </c>
      <c r="E57" s="26" t="s">
        <v>211</v>
      </c>
      <c r="F57" s="33" t="s">
        <v>212</v>
      </c>
      <c r="G57" s="22">
        <v>1</v>
      </c>
      <c r="H57" s="184" t="s">
        <v>206</v>
      </c>
      <c r="I57" s="184"/>
      <c r="J57" s="50">
        <v>1</v>
      </c>
      <c r="K57" s="24" t="s">
        <v>140</v>
      </c>
      <c r="L57" s="36"/>
    </row>
    <row r="58" spans="2:12" ht="27" x14ac:dyDescent="0.3">
      <c r="B58" s="22">
        <f t="shared" si="1"/>
        <v>6</v>
      </c>
      <c r="C58" s="22" t="s">
        <v>198</v>
      </c>
      <c r="D58" s="22" t="s">
        <v>213</v>
      </c>
      <c r="E58" s="26" t="s">
        <v>214</v>
      </c>
      <c r="F58" s="33" t="s">
        <v>215</v>
      </c>
      <c r="G58" s="22">
        <v>1</v>
      </c>
      <c r="H58" s="184" t="s">
        <v>206</v>
      </c>
      <c r="I58" s="184"/>
      <c r="J58" s="22">
        <v>1</v>
      </c>
      <c r="K58" s="24" t="s">
        <v>140</v>
      </c>
      <c r="L58" s="36"/>
    </row>
    <row r="59" spans="2:12" ht="24.75" customHeight="1" x14ac:dyDescent="0.3">
      <c r="B59" s="22">
        <f t="shared" si="1"/>
        <v>7</v>
      </c>
      <c r="C59" s="22" t="s">
        <v>198</v>
      </c>
      <c r="D59" s="22" t="s">
        <v>216</v>
      </c>
      <c r="E59" s="22" t="s">
        <v>217</v>
      </c>
      <c r="F59" s="33" t="s">
        <v>212</v>
      </c>
      <c r="G59" s="22">
        <v>1</v>
      </c>
      <c r="H59" s="184" t="s">
        <v>206</v>
      </c>
      <c r="I59" s="184"/>
      <c r="J59" s="22">
        <v>1</v>
      </c>
      <c r="K59" s="24" t="s">
        <v>140</v>
      </c>
      <c r="L59" s="36"/>
    </row>
    <row r="60" spans="2:12" ht="24.75" customHeight="1" x14ac:dyDescent="0.3">
      <c r="B60" s="22">
        <f t="shared" si="1"/>
        <v>8</v>
      </c>
      <c r="C60" s="22" t="s">
        <v>198</v>
      </c>
      <c r="D60" s="22" t="s">
        <v>218</v>
      </c>
      <c r="E60" s="22" t="s">
        <v>219</v>
      </c>
      <c r="F60" s="33" t="s">
        <v>212</v>
      </c>
      <c r="G60" s="22">
        <v>1</v>
      </c>
      <c r="H60" s="184" t="s">
        <v>206</v>
      </c>
      <c r="I60" s="184"/>
      <c r="J60" s="22">
        <v>1</v>
      </c>
      <c r="K60" s="24" t="s">
        <v>140</v>
      </c>
      <c r="L60" s="36"/>
    </row>
    <row r="61" spans="2:12" ht="27" customHeight="1" x14ac:dyDescent="0.3">
      <c r="B61" s="22">
        <f t="shared" si="1"/>
        <v>9</v>
      </c>
      <c r="C61" s="22" t="s">
        <v>198</v>
      </c>
      <c r="D61" s="22" t="s">
        <v>220</v>
      </c>
      <c r="E61" s="22" t="s">
        <v>221</v>
      </c>
      <c r="F61" s="33" t="s">
        <v>212</v>
      </c>
      <c r="G61" s="22">
        <v>1</v>
      </c>
      <c r="H61" s="184" t="s">
        <v>206</v>
      </c>
      <c r="I61" s="184"/>
      <c r="J61" s="22">
        <v>1</v>
      </c>
      <c r="K61" s="24" t="s">
        <v>140</v>
      </c>
      <c r="L61" s="36"/>
    </row>
    <row r="62" spans="2:12" ht="27.6" customHeight="1" x14ac:dyDescent="0.3">
      <c r="B62" s="22">
        <f t="shared" si="1"/>
        <v>10</v>
      </c>
      <c r="C62" s="23" t="s">
        <v>135</v>
      </c>
      <c r="D62" s="23" t="s">
        <v>222</v>
      </c>
      <c r="E62" s="23" t="s">
        <v>223</v>
      </c>
      <c r="F62" s="26" t="s">
        <v>224</v>
      </c>
      <c r="G62" s="23">
        <v>1</v>
      </c>
      <c r="H62" s="188">
        <v>2017</v>
      </c>
      <c r="I62" s="189"/>
      <c r="J62" s="23">
        <v>1</v>
      </c>
      <c r="K62" s="24" t="s">
        <v>140</v>
      </c>
      <c r="L62" s="14"/>
    </row>
    <row r="63" spans="2:12" ht="30" customHeight="1" x14ac:dyDescent="0.3">
      <c r="B63" s="22">
        <f t="shared" si="1"/>
        <v>11</v>
      </c>
      <c r="C63" s="22" t="s">
        <v>135</v>
      </c>
      <c r="D63" s="22" t="s">
        <v>225</v>
      </c>
      <c r="E63" s="22" t="s">
        <v>226</v>
      </c>
      <c r="F63" s="26" t="s">
        <v>227</v>
      </c>
      <c r="G63" s="22">
        <v>1</v>
      </c>
      <c r="H63" s="184">
        <v>40380</v>
      </c>
      <c r="I63" s="184"/>
      <c r="J63" s="22">
        <v>1</v>
      </c>
      <c r="K63" s="24" t="s">
        <v>140</v>
      </c>
      <c r="L63" s="55"/>
    </row>
    <row r="64" spans="2:12" ht="28.2" customHeight="1" x14ac:dyDescent="0.3">
      <c r="B64" s="22">
        <f t="shared" si="1"/>
        <v>12</v>
      </c>
      <c r="C64" s="22" t="s">
        <v>135</v>
      </c>
      <c r="D64" s="22" t="s">
        <v>228</v>
      </c>
      <c r="E64" s="22" t="s">
        <v>229</v>
      </c>
      <c r="F64" s="26" t="s">
        <v>230</v>
      </c>
      <c r="G64" s="22">
        <v>1</v>
      </c>
      <c r="H64" s="184"/>
      <c r="I64" s="184"/>
      <c r="J64" s="22">
        <v>1</v>
      </c>
      <c r="K64" s="24" t="s">
        <v>140</v>
      </c>
      <c r="L64" s="55"/>
    </row>
    <row r="65" spans="2:12" ht="25.5" customHeight="1" x14ac:dyDescent="0.3">
      <c r="B65" s="22">
        <f t="shared" si="1"/>
        <v>13</v>
      </c>
      <c r="C65" s="22" t="s">
        <v>135</v>
      </c>
      <c r="D65" s="22" t="s">
        <v>231</v>
      </c>
      <c r="E65" s="22" t="s">
        <v>232</v>
      </c>
      <c r="F65" s="26" t="s">
        <v>230</v>
      </c>
      <c r="G65" s="22">
        <v>1</v>
      </c>
      <c r="H65" s="184"/>
      <c r="I65" s="184"/>
      <c r="J65" s="22">
        <v>1</v>
      </c>
      <c r="K65" s="24" t="s">
        <v>140</v>
      </c>
      <c r="L65" s="55"/>
    </row>
    <row r="66" spans="2:12" ht="26.25" customHeight="1" x14ac:dyDescent="0.3">
      <c r="B66" s="22">
        <f t="shared" si="1"/>
        <v>14</v>
      </c>
      <c r="C66" s="22" t="s">
        <v>135</v>
      </c>
      <c r="D66" s="22" t="s">
        <v>233</v>
      </c>
      <c r="E66" s="22" t="s">
        <v>234</v>
      </c>
      <c r="F66" s="26" t="s">
        <v>230</v>
      </c>
      <c r="G66" s="22">
        <v>1</v>
      </c>
      <c r="H66" s="184"/>
      <c r="I66" s="184"/>
      <c r="J66" s="22">
        <v>1</v>
      </c>
      <c r="K66" s="24" t="s">
        <v>140</v>
      </c>
      <c r="L66" s="55"/>
    </row>
    <row r="67" spans="2:12" ht="25.5" customHeight="1" x14ac:dyDescent="0.3">
      <c r="B67" s="22">
        <f t="shared" si="1"/>
        <v>15</v>
      </c>
      <c r="C67" s="22" t="s">
        <v>135</v>
      </c>
      <c r="D67" s="22" t="s">
        <v>235</v>
      </c>
      <c r="E67" s="22" t="s">
        <v>236</v>
      </c>
      <c r="F67" s="26" t="s">
        <v>230</v>
      </c>
      <c r="G67" s="22">
        <v>1</v>
      </c>
      <c r="H67" s="184"/>
      <c r="I67" s="184"/>
      <c r="J67" s="22">
        <v>1</v>
      </c>
      <c r="K67" s="24" t="s">
        <v>140</v>
      </c>
      <c r="L67" s="55"/>
    </row>
    <row r="68" spans="2:12" ht="24" customHeight="1" x14ac:dyDescent="0.3">
      <c r="B68" s="22">
        <f t="shared" si="1"/>
        <v>16</v>
      </c>
      <c r="C68" s="22" t="s">
        <v>135</v>
      </c>
      <c r="D68" s="22" t="s">
        <v>237</v>
      </c>
      <c r="E68" s="22" t="s">
        <v>238</v>
      </c>
      <c r="F68" s="26" t="s">
        <v>230</v>
      </c>
      <c r="G68" s="22">
        <v>1</v>
      </c>
      <c r="H68" s="184"/>
      <c r="I68" s="184"/>
      <c r="J68" s="22">
        <v>1</v>
      </c>
      <c r="K68" s="24" t="s">
        <v>140</v>
      </c>
      <c r="L68" s="55"/>
    </row>
    <row r="69" spans="2:12" ht="27.75" customHeight="1" x14ac:dyDescent="0.3">
      <c r="B69" s="22">
        <f t="shared" si="1"/>
        <v>17</v>
      </c>
      <c r="C69" s="22" t="s">
        <v>135</v>
      </c>
      <c r="D69" s="22" t="s">
        <v>239</v>
      </c>
      <c r="E69" s="22" t="s">
        <v>240</v>
      </c>
      <c r="F69" s="26" t="s">
        <v>230</v>
      </c>
      <c r="G69" s="22">
        <v>1</v>
      </c>
      <c r="H69" s="184"/>
      <c r="I69" s="184"/>
      <c r="J69" s="22">
        <v>1</v>
      </c>
      <c r="K69" s="24" t="s">
        <v>140</v>
      </c>
      <c r="L69" s="55"/>
    </row>
    <row r="70" spans="2:12" ht="24" customHeight="1" x14ac:dyDescent="0.3">
      <c r="B70" s="22">
        <f t="shared" si="1"/>
        <v>18</v>
      </c>
      <c r="C70" s="22" t="s">
        <v>135</v>
      </c>
      <c r="D70" s="22" t="s">
        <v>241</v>
      </c>
      <c r="E70" s="22" t="s">
        <v>242</v>
      </c>
      <c r="F70" s="26" t="s">
        <v>230</v>
      </c>
      <c r="G70" s="22">
        <v>1</v>
      </c>
      <c r="H70" s="184"/>
      <c r="I70" s="184"/>
      <c r="J70" s="22">
        <v>1</v>
      </c>
      <c r="K70" s="24" t="s">
        <v>140</v>
      </c>
      <c r="L70" s="55"/>
    </row>
    <row r="71" spans="2:12" ht="37.5" customHeight="1" x14ac:dyDescent="0.3">
      <c r="B71" s="22">
        <f t="shared" si="1"/>
        <v>19</v>
      </c>
      <c r="C71" s="22" t="s">
        <v>135</v>
      </c>
      <c r="D71" s="22" t="s">
        <v>243</v>
      </c>
      <c r="E71" s="22" t="s">
        <v>244</v>
      </c>
      <c r="F71" s="26" t="s">
        <v>230</v>
      </c>
      <c r="G71" s="22">
        <v>1</v>
      </c>
      <c r="H71" s="184"/>
      <c r="I71" s="184"/>
      <c r="J71" s="22">
        <v>1</v>
      </c>
      <c r="K71" s="24" t="s">
        <v>140</v>
      </c>
      <c r="L71" s="55"/>
    </row>
    <row r="72" spans="2:12" ht="24.75" customHeight="1" x14ac:dyDescent="0.3">
      <c r="B72" s="22">
        <f t="shared" si="1"/>
        <v>20</v>
      </c>
      <c r="C72" s="22" t="s">
        <v>135</v>
      </c>
      <c r="D72" s="22" t="s">
        <v>218</v>
      </c>
      <c r="E72" s="22" t="s">
        <v>245</v>
      </c>
      <c r="F72" s="26" t="s">
        <v>230</v>
      </c>
      <c r="G72" s="22">
        <v>1</v>
      </c>
      <c r="H72" s="184"/>
      <c r="I72" s="184"/>
      <c r="J72" s="22">
        <v>1</v>
      </c>
      <c r="K72" s="24" t="s">
        <v>140</v>
      </c>
      <c r="L72" s="55"/>
    </row>
    <row r="73" spans="2:12" ht="24.75" customHeight="1" x14ac:dyDescent="0.3">
      <c r="B73" s="22">
        <f t="shared" si="1"/>
        <v>21</v>
      </c>
      <c r="C73" s="22" t="s">
        <v>135</v>
      </c>
      <c r="D73" s="22" t="s">
        <v>246</v>
      </c>
      <c r="E73" s="22" t="s">
        <v>247</v>
      </c>
      <c r="F73" s="26" t="s">
        <v>230</v>
      </c>
      <c r="G73" s="22">
        <v>1</v>
      </c>
      <c r="H73" s="184"/>
      <c r="I73" s="184"/>
      <c r="J73" s="22">
        <v>1</v>
      </c>
      <c r="K73" s="24" t="s">
        <v>140</v>
      </c>
      <c r="L73" s="55"/>
    </row>
    <row r="74" spans="2:12" ht="24.75" customHeight="1" x14ac:dyDescent="0.3">
      <c r="B74" s="22">
        <f t="shared" si="1"/>
        <v>22</v>
      </c>
      <c r="C74" s="22" t="s">
        <v>135</v>
      </c>
      <c r="D74" s="22" t="s">
        <v>248</v>
      </c>
      <c r="E74" s="22" t="s">
        <v>249</v>
      </c>
      <c r="F74" s="26" t="s">
        <v>230</v>
      </c>
      <c r="G74" s="22">
        <v>1</v>
      </c>
      <c r="H74" s="184"/>
      <c r="I74" s="184"/>
      <c r="J74" s="22">
        <v>1</v>
      </c>
      <c r="K74" s="24" t="s">
        <v>140</v>
      </c>
      <c r="L74" s="55"/>
    </row>
    <row r="75" spans="2:12" ht="24.75" customHeight="1" x14ac:dyDescent="0.3">
      <c r="B75" s="22">
        <f t="shared" si="1"/>
        <v>23</v>
      </c>
      <c r="C75" s="22" t="s">
        <v>135</v>
      </c>
      <c r="D75" s="22" t="s">
        <v>250</v>
      </c>
      <c r="E75" s="22" t="s">
        <v>161</v>
      </c>
      <c r="F75" s="26" t="s">
        <v>230</v>
      </c>
      <c r="G75" s="22">
        <v>1</v>
      </c>
      <c r="H75" s="184"/>
      <c r="I75" s="184"/>
      <c r="J75" s="22">
        <v>1</v>
      </c>
      <c r="K75" s="24" t="s">
        <v>140</v>
      </c>
      <c r="L75" s="55"/>
    </row>
    <row r="76" spans="2:12" ht="29.25" customHeight="1" x14ac:dyDescent="0.3">
      <c r="B76" s="22">
        <f t="shared" si="1"/>
        <v>24</v>
      </c>
      <c r="C76" s="22" t="s">
        <v>135</v>
      </c>
      <c r="D76" s="22" t="s">
        <v>251</v>
      </c>
      <c r="E76" s="22" t="s">
        <v>252</v>
      </c>
      <c r="F76" s="26" t="s">
        <v>230</v>
      </c>
      <c r="G76" s="22">
        <v>1</v>
      </c>
      <c r="H76" s="184"/>
      <c r="I76" s="184"/>
      <c r="J76" s="22">
        <v>1</v>
      </c>
      <c r="K76" s="24" t="s">
        <v>140</v>
      </c>
      <c r="L76" s="55"/>
    </row>
    <row r="77" spans="2:12" ht="24.75" customHeight="1" x14ac:dyDescent="0.3">
      <c r="B77" s="22">
        <f t="shared" si="1"/>
        <v>25</v>
      </c>
      <c r="C77" s="22" t="s">
        <v>135</v>
      </c>
      <c r="D77" s="22" t="s">
        <v>253</v>
      </c>
      <c r="E77" s="22" t="s">
        <v>254</v>
      </c>
      <c r="F77" s="26" t="s">
        <v>255</v>
      </c>
      <c r="G77" s="22">
        <v>1</v>
      </c>
      <c r="H77" s="184">
        <v>42002</v>
      </c>
      <c r="I77" s="184"/>
      <c r="J77" s="22">
        <v>1</v>
      </c>
      <c r="K77" s="24" t="s">
        <v>140</v>
      </c>
      <c r="L77" s="58"/>
    </row>
    <row r="78" spans="2:12" ht="24" customHeight="1" x14ac:dyDescent="0.3">
      <c r="B78" s="22">
        <f t="shared" si="1"/>
        <v>26</v>
      </c>
      <c r="C78" s="22" t="s">
        <v>198</v>
      </c>
      <c r="D78" s="56" t="s">
        <v>256</v>
      </c>
      <c r="E78" s="33" t="s">
        <v>257</v>
      </c>
      <c r="F78" s="33" t="s">
        <v>258</v>
      </c>
      <c r="G78" s="56">
        <v>2</v>
      </c>
      <c r="H78" s="181">
        <v>2021</v>
      </c>
      <c r="I78" s="182"/>
      <c r="J78" s="56">
        <v>1</v>
      </c>
      <c r="K78" s="24" t="s">
        <v>140</v>
      </c>
      <c r="L78" s="59"/>
    </row>
    <row r="79" spans="2:12" ht="27" x14ac:dyDescent="0.3">
      <c r="B79" s="22">
        <f t="shared" si="1"/>
        <v>27</v>
      </c>
      <c r="C79" s="22" t="s">
        <v>198</v>
      </c>
      <c r="D79" s="56" t="s">
        <v>183</v>
      </c>
      <c r="E79" s="33" t="s">
        <v>259</v>
      </c>
      <c r="F79" s="33" t="s">
        <v>143</v>
      </c>
      <c r="G79" s="56">
        <v>1</v>
      </c>
      <c r="H79" s="181">
        <v>2021</v>
      </c>
      <c r="I79" s="182"/>
      <c r="J79" s="56">
        <v>1</v>
      </c>
      <c r="K79" s="24" t="s">
        <v>140</v>
      </c>
      <c r="L79" s="59"/>
    </row>
    <row r="80" spans="2:12" ht="27" x14ac:dyDescent="0.3">
      <c r="B80" s="22">
        <f t="shared" si="1"/>
        <v>28</v>
      </c>
      <c r="C80" s="22" t="s">
        <v>198</v>
      </c>
      <c r="D80" s="56" t="s">
        <v>260</v>
      </c>
      <c r="E80" s="60" t="s">
        <v>261</v>
      </c>
      <c r="F80" s="61" t="s">
        <v>262</v>
      </c>
      <c r="G80" s="56">
        <v>1</v>
      </c>
      <c r="H80" s="181">
        <v>2021</v>
      </c>
      <c r="I80" s="182"/>
      <c r="J80" s="56">
        <v>1</v>
      </c>
      <c r="K80" s="24" t="s">
        <v>140</v>
      </c>
      <c r="L80" s="59">
        <v>2024</v>
      </c>
    </row>
    <row r="81" spans="2:12" ht="15" customHeight="1" x14ac:dyDescent="0.3">
      <c r="B81" s="22">
        <f t="shared" si="1"/>
        <v>29</v>
      </c>
      <c r="C81" s="22" t="s">
        <v>198</v>
      </c>
      <c r="D81" s="56" t="s">
        <v>263</v>
      </c>
      <c r="E81" s="26" t="s">
        <v>264</v>
      </c>
      <c r="F81" s="61" t="s">
        <v>262</v>
      </c>
      <c r="G81" s="56">
        <v>1</v>
      </c>
      <c r="H81" s="181">
        <v>2021</v>
      </c>
      <c r="I81" s="182"/>
      <c r="J81" s="56">
        <v>1</v>
      </c>
      <c r="K81" s="24" t="s">
        <v>140</v>
      </c>
      <c r="L81" s="59">
        <v>2024</v>
      </c>
    </row>
    <row r="82" spans="2:12" ht="27" x14ac:dyDescent="0.3">
      <c r="B82" s="22">
        <f t="shared" si="1"/>
        <v>30</v>
      </c>
      <c r="C82" s="22" t="s">
        <v>135</v>
      </c>
      <c r="D82" s="56" t="s">
        <v>265</v>
      </c>
      <c r="E82" s="62" t="s">
        <v>266</v>
      </c>
      <c r="F82" s="25" t="s">
        <v>267</v>
      </c>
      <c r="G82" s="56">
        <v>1</v>
      </c>
      <c r="H82" s="181">
        <v>2021</v>
      </c>
      <c r="I82" s="182"/>
      <c r="J82" s="56">
        <v>1</v>
      </c>
      <c r="K82" s="24" t="s">
        <v>140</v>
      </c>
      <c r="L82" s="59">
        <v>2024</v>
      </c>
    </row>
    <row r="83" spans="2:12" ht="27" x14ac:dyDescent="0.3">
      <c r="B83" s="22">
        <f t="shared" si="1"/>
        <v>31</v>
      </c>
      <c r="C83" s="22" t="s">
        <v>135</v>
      </c>
      <c r="D83" s="56" t="s">
        <v>265</v>
      </c>
      <c r="E83" s="62" t="s">
        <v>268</v>
      </c>
      <c r="F83" s="63" t="s">
        <v>267</v>
      </c>
      <c r="G83" s="56">
        <v>1</v>
      </c>
      <c r="H83" s="181">
        <v>2021</v>
      </c>
      <c r="I83" s="182"/>
      <c r="J83" s="56">
        <v>1</v>
      </c>
      <c r="K83" s="24" t="s">
        <v>140</v>
      </c>
      <c r="L83" s="59">
        <v>2024</v>
      </c>
    </row>
    <row r="84" spans="2:12" ht="27" x14ac:dyDescent="0.3">
      <c r="B84" s="22">
        <f t="shared" si="1"/>
        <v>32</v>
      </c>
      <c r="C84" s="22" t="s">
        <v>135</v>
      </c>
      <c r="D84" s="56" t="s">
        <v>183</v>
      </c>
      <c r="E84" s="62" t="s">
        <v>269</v>
      </c>
      <c r="F84" s="63" t="s">
        <v>267</v>
      </c>
      <c r="G84" s="56">
        <v>1</v>
      </c>
      <c r="H84" s="181">
        <v>2021</v>
      </c>
      <c r="I84" s="182"/>
      <c r="J84" s="56">
        <v>1</v>
      </c>
      <c r="K84" s="24" t="s">
        <v>140</v>
      </c>
      <c r="L84" s="59">
        <v>2024</v>
      </c>
    </row>
    <row r="85" spans="2:12" ht="23.25" customHeight="1" x14ac:dyDescent="0.3">
      <c r="B85" s="22">
        <f t="shared" si="1"/>
        <v>33</v>
      </c>
      <c r="C85" s="22" t="s">
        <v>135</v>
      </c>
      <c r="D85" s="56" t="s">
        <v>183</v>
      </c>
      <c r="E85" s="64" t="s">
        <v>270</v>
      </c>
      <c r="F85" s="63" t="s">
        <v>267</v>
      </c>
      <c r="G85" s="56">
        <v>1</v>
      </c>
      <c r="H85" s="181">
        <v>2021</v>
      </c>
      <c r="I85" s="182"/>
      <c r="J85" s="56">
        <v>1</v>
      </c>
      <c r="K85" s="24" t="s">
        <v>140</v>
      </c>
      <c r="L85" s="59">
        <v>2024</v>
      </c>
    </row>
    <row r="86" spans="2:12" ht="25.5" customHeight="1" x14ac:dyDescent="0.3">
      <c r="B86" s="22">
        <f t="shared" si="1"/>
        <v>34</v>
      </c>
      <c r="C86" s="22" t="s">
        <v>135</v>
      </c>
      <c r="D86" s="56" t="s">
        <v>260</v>
      </c>
      <c r="E86" s="62" t="s">
        <v>271</v>
      </c>
      <c r="F86" s="64" t="s">
        <v>262</v>
      </c>
      <c r="G86" s="56">
        <v>1</v>
      </c>
      <c r="H86" s="181">
        <v>2021</v>
      </c>
      <c r="I86" s="182"/>
      <c r="J86" s="56">
        <v>1</v>
      </c>
      <c r="K86" s="24" t="s">
        <v>140</v>
      </c>
      <c r="L86" s="59">
        <v>2024</v>
      </c>
    </row>
    <row r="87" spans="2:12" ht="27" x14ac:dyDescent="0.3">
      <c r="B87" s="22">
        <f t="shared" si="1"/>
        <v>35</v>
      </c>
      <c r="C87" s="22" t="s">
        <v>135</v>
      </c>
      <c r="D87" s="56" t="s">
        <v>272</v>
      </c>
      <c r="E87" s="62" t="s">
        <v>273</v>
      </c>
      <c r="F87" s="25" t="s">
        <v>267</v>
      </c>
      <c r="G87" s="56">
        <v>1</v>
      </c>
      <c r="H87" s="181">
        <v>2021</v>
      </c>
      <c r="I87" s="182"/>
      <c r="J87" s="56">
        <v>1</v>
      </c>
      <c r="K87" s="24" t="s">
        <v>140</v>
      </c>
      <c r="L87" s="59">
        <v>2024</v>
      </c>
    </row>
    <row r="88" spans="2:12" ht="27" x14ac:dyDescent="0.3">
      <c r="B88" s="22">
        <f t="shared" si="1"/>
        <v>36</v>
      </c>
      <c r="C88" s="22" t="s">
        <v>135</v>
      </c>
      <c r="D88" s="56" t="s">
        <v>272</v>
      </c>
      <c r="E88" s="62" t="s">
        <v>274</v>
      </c>
      <c r="F88" s="25" t="s">
        <v>267</v>
      </c>
      <c r="G88" s="56">
        <v>1</v>
      </c>
      <c r="H88" s="181">
        <v>2021</v>
      </c>
      <c r="I88" s="182"/>
      <c r="J88" s="56">
        <v>1</v>
      </c>
      <c r="K88" s="24" t="s">
        <v>140</v>
      </c>
      <c r="L88" s="59">
        <v>2024</v>
      </c>
    </row>
    <row r="89" spans="2:12" ht="27" x14ac:dyDescent="0.3">
      <c r="B89" s="22">
        <f t="shared" si="1"/>
        <v>37</v>
      </c>
      <c r="C89" s="22" t="s">
        <v>135</v>
      </c>
      <c r="D89" s="56" t="s">
        <v>256</v>
      </c>
      <c r="E89" s="62" t="s">
        <v>275</v>
      </c>
      <c r="F89" s="25" t="s">
        <v>267</v>
      </c>
      <c r="G89" s="56">
        <v>1</v>
      </c>
      <c r="H89" s="181">
        <v>2021</v>
      </c>
      <c r="I89" s="182"/>
      <c r="J89" s="56">
        <v>1</v>
      </c>
      <c r="K89" s="24" t="s">
        <v>140</v>
      </c>
      <c r="L89" s="59">
        <v>2024</v>
      </c>
    </row>
    <row r="90" spans="2:12" ht="24.75" customHeight="1" x14ac:dyDescent="0.3">
      <c r="B90" s="22">
        <f t="shared" si="1"/>
        <v>38</v>
      </c>
      <c r="C90" s="22" t="s">
        <v>135</v>
      </c>
      <c r="D90" s="56" t="s">
        <v>256</v>
      </c>
      <c r="E90" s="62" t="s">
        <v>276</v>
      </c>
      <c r="F90" s="25" t="s">
        <v>267</v>
      </c>
      <c r="G90" s="56">
        <v>1</v>
      </c>
      <c r="H90" s="181">
        <v>2021</v>
      </c>
      <c r="I90" s="182"/>
      <c r="J90" s="56">
        <v>1</v>
      </c>
      <c r="K90" s="24" t="s">
        <v>140</v>
      </c>
      <c r="L90" s="59">
        <v>2024</v>
      </c>
    </row>
    <row r="91" spans="2:12" ht="27" x14ac:dyDescent="0.3">
      <c r="B91" s="22">
        <f t="shared" si="1"/>
        <v>39</v>
      </c>
      <c r="C91" s="22" t="s">
        <v>135</v>
      </c>
      <c r="D91" s="56" t="s">
        <v>277</v>
      </c>
      <c r="E91" s="62" t="s">
        <v>278</v>
      </c>
      <c r="F91" s="64" t="s">
        <v>279</v>
      </c>
      <c r="G91" s="56">
        <v>1</v>
      </c>
      <c r="H91" s="181">
        <v>2021</v>
      </c>
      <c r="I91" s="182"/>
      <c r="J91" s="56">
        <v>1</v>
      </c>
      <c r="K91" s="24" t="s">
        <v>140</v>
      </c>
      <c r="L91" s="59">
        <v>2024</v>
      </c>
    </row>
    <row r="92" spans="2:12" ht="27" x14ac:dyDescent="0.3">
      <c r="B92" s="22">
        <f t="shared" si="1"/>
        <v>40</v>
      </c>
      <c r="C92" s="22" t="s">
        <v>198</v>
      </c>
      <c r="D92" s="56" t="s">
        <v>265</v>
      </c>
      <c r="E92" s="62" t="s">
        <v>280</v>
      </c>
      <c r="F92" s="64" t="s">
        <v>281</v>
      </c>
      <c r="G92" s="56">
        <v>1</v>
      </c>
      <c r="H92" s="181">
        <v>2021</v>
      </c>
      <c r="I92" s="182"/>
      <c r="J92" s="56">
        <v>1</v>
      </c>
      <c r="K92" s="24" t="s">
        <v>140</v>
      </c>
      <c r="L92" s="59">
        <v>2024</v>
      </c>
    </row>
    <row r="93" spans="2:12" ht="27" x14ac:dyDescent="0.3">
      <c r="B93" s="22">
        <f t="shared" si="1"/>
        <v>41</v>
      </c>
      <c r="C93" s="22" t="s">
        <v>198</v>
      </c>
      <c r="D93" s="56" t="s">
        <v>260</v>
      </c>
      <c r="E93" s="62" t="s">
        <v>282</v>
      </c>
      <c r="F93" s="65" t="s">
        <v>283</v>
      </c>
      <c r="G93" s="56">
        <v>1</v>
      </c>
      <c r="H93" s="181">
        <v>2021</v>
      </c>
      <c r="I93" s="182"/>
      <c r="J93" s="56">
        <v>1</v>
      </c>
      <c r="K93" s="24" t="s">
        <v>140</v>
      </c>
      <c r="L93" s="59">
        <v>2024</v>
      </c>
    </row>
    <row r="94" spans="2:12" ht="24.75" customHeight="1" x14ac:dyDescent="0.3">
      <c r="B94" s="22">
        <f t="shared" si="1"/>
        <v>42</v>
      </c>
      <c r="C94" s="22" t="s">
        <v>198</v>
      </c>
      <c r="D94" s="56" t="s">
        <v>272</v>
      </c>
      <c r="E94" s="66" t="s">
        <v>284</v>
      </c>
      <c r="F94" s="65" t="s">
        <v>283</v>
      </c>
      <c r="G94" s="56">
        <v>1</v>
      </c>
      <c r="H94" s="181">
        <v>2021</v>
      </c>
      <c r="I94" s="182"/>
      <c r="J94" s="56">
        <v>1</v>
      </c>
      <c r="K94" s="24" t="s">
        <v>140</v>
      </c>
      <c r="L94" s="59">
        <v>2024</v>
      </c>
    </row>
    <row r="95" spans="2:12" ht="27" x14ac:dyDescent="0.3">
      <c r="B95" s="22">
        <f t="shared" si="1"/>
        <v>43</v>
      </c>
      <c r="C95" s="22" t="s">
        <v>198</v>
      </c>
      <c r="D95" s="56" t="s">
        <v>272</v>
      </c>
      <c r="E95" s="64" t="s">
        <v>285</v>
      </c>
      <c r="F95" s="65" t="s">
        <v>283</v>
      </c>
      <c r="G95" s="56">
        <v>1</v>
      </c>
      <c r="H95" s="181">
        <v>2021</v>
      </c>
      <c r="I95" s="182"/>
      <c r="J95" s="56">
        <v>1</v>
      </c>
      <c r="K95" s="24" t="s">
        <v>140</v>
      </c>
      <c r="L95" s="59">
        <v>2024</v>
      </c>
    </row>
    <row r="96" spans="2:12" ht="27" x14ac:dyDescent="0.3">
      <c r="B96" s="22">
        <f t="shared" si="1"/>
        <v>44</v>
      </c>
      <c r="C96" s="22" t="s">
        <v>198</v>
      </c>
      <c r="D96" s="56" t="s">
        <v>272</v>
      </c>
      <c r="E96" s="64" t="s">
        <v>286</v>
      </c>
      <c r="F96" s="65" t="s">
        <v>287</v>
      </c>
      <c r="G96" s="56">
        <v>1</v>
      </c>
      <c r="H96" s="181">
        <v>2021</v>
      </c>
      <c r="I96" s="182"/>
      <c r="J96" s="56">
        <v>1</v>
      </c>
      <c r="K96" s="24" t="s">
        <v>140</v>
      </c>
      <c r="L96" s="59">
        <v>2024</v>
      </c>
    </row>
    <row r="97" spans="2:12" ht="39.6" x14ac:dyDescent="0.3">
      <c r="B97" s="22">
        <f t="shared" si="1"/>
        <v>45</v>
      </c>
      <c r="C97" s="26" t="s">
        <v>151</v>
      </c>
      <c r="D97" s="27" t="s">
        <v>288</v>
      </c>
      <c r="E97" s="27" t="s">
        <v>35</v>
      </c>
      <c r="F97" s="27" t="s">
        <v>289</v>
      </c>
      <c r="G97" s="27">
        <v>1</v>
      </c>
      <c r="H97" s="185">
        <v>2005</v>
      </c>
      <c r="I97" s="185"/>
      <c r="J97" s="27">
        <v>1</v>
      </c>
      <c r="K97" s="28" t="s">
        <v>146</v>
      </c>
      <c r="L97" s="29"/>
    </row>
    <row r="98" spans="2:12" ht="39.6" x14ac:dyDescent="0.3">
      <c r="B98" s="22">
        <f t="shared" si="1"/>
        <v>46</v>
      </c>
      <c r="C98" s="26" t="s">
        <v>144</v>
      </c>
      <c r="D98" s="28" t="s">
        <v>290</v>
      </c>
      <c r="E98" s="28" t="s">
        <v>35</v>
      </c>
      <c r="F98" s="28" t="s">
        <v>291</v>
      </c>
      <c r="G98" s="28">
        <v>1</v>
      </c>
      <c r="H98" s="168">
        <v>2006</v>
      </c>
      <c r="I98" s="168"/>
      <c r="J98" s="28">
        <v>1</v>
      </c>
      <c r="K98" s="28" t="s">
        <v>146</v>
      </c>
      <c r="L98" s="14"/>
    </row>
    <row r="99" spans="2:12" ht="39.6" x14ac:dyDescent="0.3">
      <c r="B99" s="22">
        <f t="shared" si="1"/>
        <v>47</v>
      </c>
      <c r="C99" s="26" t="s">
        <v>144</v>
      </c>
      <c r="D99" s="28" t="s">
        <v>290</v>
      </c>
      <c r="E99" s="28" t="s">
        <v>35</v>
      </c>
      <c r="F99" s="28" t="s">
        <v>291</v>
      </c>
      <c r="G99" s="28">
        <v>1</v>
      </c>
      <c r="H99" s="168">
        <v>2006</v>
      </c>
      <c r="I99" s="168"/>
      <c r="J99" s="28">
        <v>1</v>
      </c>
      <c r="K99" s="28" t="s">
        <v>146</v>
      </c>
      <c r="L99" s="14"/>
    </row>
    <row r="100" spans="2:12" ht="39.6" x14ac:dyDescent="0.3">
      <c r="B100" s="22">
        <f t="shared" si="1"/>
        <v>48</v>
      </c>
      <c r="C100" s="26" t="s">
        <v>151</v>
      </c>
      <c r="D100" s="28" t="s">
        <v>292</v>
      </c>
      <c r="E100" s="28" t="s">
        <v>35</v>
      </c>
      <c r="F100" s="28" t="s">
        <v>293</v>
      </c>
      <c r="G100" s="28">
        <v>1</v>
      </c>
      <c r="H100" s="168">
        <v>2008</v>
      </c>
      <c r="I100" s="168"/>
      <c r="J100" s="28">
        <v>1</v>
      </c>
      <c r="K100" s="28" t="s">
        <v>146</v>
      </c>
      <c r="L100" s="14"/>
    </row>
    <row r="101" spans="2:12" ht="39.6" x14ac:dyDescent="0.3">
      <c r="B101" s="22">
        <f t="shared" si="1"/>
        <v>49</v>
      </c>
      <c r="C101" s="26" t="s">
        <v>151</v>
      </c>
      <c r="D101" s="28" t="s">
        <v>294</v>
      </c>
      <c r="E101" s="28" t="s">
        <v>35</v>
      </c>
      <c r="F101" s="28" t="s">
        <v>293</v>
      </c>
      <c r="G101" s="28">
        <v>1</v>
      </c>
      <c r="H101" s="168">
        <v>2008</v>
      </c>
      <c r="I101" s="168"/>
      <c r="J101" s="28">
        <v>1</v>
      </c>
      <c r="K101" s="28" t="s">
        <v>146</v>
      </c>
      <c r="L101" s="14"/>
    </row>
    <row r="102" spans="2:12" ht="39.6" x14ac:dyDescent="0.3">
      <c r="B102" s="22">
        <f t="shared" si="1"/>
        <v>50</v>
      </c>
      <c r="C102" s="26" t="s">
        <v>151</v>
      </c>
      <c r="D102" s="28" t="s">
        <v>295</v>
      </c>
      <c r="E102" s="28" t="s">
        <v>35</v>
      </c>
      <c r="F102" s="28" t="s">
        <v>296</v>
      </c>
      <c r="G102" s="28">
        <v>1</v>
      </c>
      <c r="H102" s="168">
        <v>2002</v>
      </c>
      <c r="I102" s="168"/>
      <c r="J102" s="28">
        <v>1</v>
      </c>
      <c r="K102" s="28" t="s">
        <v>146</v>
      </c>
      <c r="L102" s="14"/>
    </row>
    <row r="103" spans="2:12" ht="39.6" x14ac:dyDescent="0.3">
      <c r="B103" s="22">
        <f t="shared" si="1"/>
        <v>51</v>
      </c>
      <c r="C103" s="26" t="s">
        <v>151</v>
      </c>
      <c r="D103" s="28" t="s">
        <v>297</v>
      </c>
      <c r="E103" s="28" t="s">
        <v>35</v>
      </c>
      <c r="F103" s="28" t="s">
        <v>298</v>
      </c>
      <c r="G103" s="28">
        <v>1</v>
      </c>
      <c r="H103" s="168">
        <v>2005</v>
      </c>
      <c r="I103" s="168"/>
      <c r="J103" s="28">
        <v>1</v>
      </c>
      <c r="K103" s="28" t="s">
        <v>146</v>
      </c>
      <c r="L103" s="14"/>
    </row>
    <row r="104" spans="2:12" ht="24.75" customHeight="1" x14ac:dyDescent="0.3">
      <c r="B104" s="22">
        <f t="shared" si="1"/>
        <v>52</v>
      </c>
      <c r="C104" s="26" t="s">
        <v>151</v>
      </c>
      <c r="D104" s="28" t="s">
        <v>299</v>
      </c>
      <c r="E104" s="28" t="s">
        <v>35</v>
      </c>
      <c r="F104" s="28" t="s">
        <v>300</v>
      </c>
      <c r="G104" s="28">
        <v>1</v>
      </c>
      <c r="H104" s="168">
        <v>2008</v>
      </c>
      <c r="I104" s="168"/>
      <c r="J104" s="28">
        <v>1</v>
      </c>
      <c r="K104" s="28" t="s">
        <v>146</v>
      </c>
      <c r="L104" s="14"/>
    </row>
    <row r="105" spans="2:12" ht="39.6" x14ac:dyDescent="0.3">
      <c r="B105" s="22">
        <f t="shared" si="1"/>
        <v>53</v>
      </c>
      <c r="C105" s="26" t="s">
        <v>151</v>
      </c>
      <c r="D105" s="28" t="s">
        <v>295</v>
      </c>
      <c r="E105" s="28"/>
      <c r="F105" s="25" t="s">
        <v>301</v>
      </c>
      <c r="G105" s="28">
        <v>1</v>
      </c>
      <c r="H105" s="166">
        <v>2017</v>
      </c>
      <c r="I105" s="167"/>
      <c r="J105" s="28">
        <v>1</v>
      </c>
      <c r="K105" s="28" t="s">
        <v>146</v>
      </c>
      <c r="L105" s="14"/>
    </row>
    <row r="106" spans="2:12" ht="39.6" x14ac:dyDescent="0.3">
      <c r="B106" s="22">
        <f t="shared" si="1"/>
        <v>54</v>
      </c>
      <c r="C106" s="26" t="s">
        <v>151</v>
      </c>
      <c r="D106" s="28" t="s">
        <v>260</v>
      </c>
      <c r="E106" s="28" t="s">
        <v>302</v>
      </c>
      <c r="F106" s="61" t="s">
        <v>303</v>
      </c>
      <c r="G106" s="37">
        <v>2</v>
      </c>
      <c r="H106" s="166">
        <v>2020</v>
      </c>
      <c r="I106" s="167"/>
      <c r="J106" s="28">
        <v>1</v>
      </c>
      <c r="K106" s="28" t="s">
        <v>146</v>
      </c>
      <c r="L106" s="25">
        <v>2023</v>
      </c>
    </row>
    <row r="107" spans="2:12" ht="24.75" customHeight="1" x14ac:dyDescent="0.3">
      <c r="B107" s="22">
        <f t="shared" si="1"/>
        <v>55</v>
      </c>
      <c r="C107" s="26" t="s">
        <v>151</v>
      </c>
      <c r="D107" s="28" t="s">
        <v>183</v>
      </c>
      <c r="E107" s="28" t="s">
        <v>302</v>
      </c>
      <c r="F107" s="64" t="s">
        <v>304</v>
      </c>
      <c r="G107" s="28">
        <v>2</v>
      </c>
      <c r="H107" s="166">
        <v>2020</v>
      </c>
      <c r="I107" s="167"/>
      <c r="J107" s="28">
        <v>1</v>
      </c>
      <c r="K107" s="28" t="s">
        <v>146</v>
      </c>
      <c r="L107" s="25">
        <v>2023</v>
      </c>
    </row>
    <row r="108" spans="2:12" ht="39.6" x14ac:dyDescent="0.3">
      <c r="B108" s="22">
        <f t="shared" si="1"/>
        <v>56</v>
      </c>
      <c r="C108" s="26" t="s">
        <v>144</v>
      </c>
      <c r="D108" s="28" t="s">
        <v>272</v>
      </c>
      <c r="E108" s="67" t="s">
        <v>305</v>
      </c>
      <c r="F108" s="62" t="s">
        <v>306</v>
      </c>
      <c r="G108" s="37">
        <v>1</v>
      </c>
      <c r="H108" s="166">
        <v>2020</v>
      </c>
      <c r="I108" s="167"/>
      <c r="J108" s="28">
        <v>1</v>
      </c>
      <c r="K108" s="28" t="s">
        <v>146</v>
      </c>
      <c r="L108" s="25">
        <v>2023</v>
      </c>
    </row>
    <row r="109" spans="2:12" ht="39.6" x14ac:dyDescent="0.3">
      <c r="B109" s="22">
        <f t="shared" si="1"/>
        <v>57</v>
      </c>
      <c r="C109" s="26" t="s">
        <v>144</v>
      </c>
      <c r="D109" s="28" t="s">
        <v>272</v>
      </c>
      <c r="E109" s="36" t="s">
        <v>302</v>
      </c>
      <c r="F109" s="23" t="s">
        <v>489</v>
      </c>
      <c r="G109" s="37">
        <v>1</v>
      </c>
      <c r="H109" s="166">
        <v>2022</v>
      </c>
      <c r="I109" s="167"/>
      <c r="J109" s="28">
        <v>1</v>
      </c>
      <c r="K109" s="28" t="s">
        <v>146</v>
      </c>
      <c r="L109" s="97"/>
    </row>
    <row r="110" spans="2:12" ht="39.6" x14ac:dyDescent="0.3">
      <c r="B110" s="22">
        <f t="shared" si="1"/>
        <v>58</v>
      </c>
      <c r="C110" s="26" t="s">
        <v>144</v>
      </c>
      <c r="D110" s="28" t="s">
        <v>265</v>
      </c>
      <c r="E110" s="78" t="s">
        <v>490</v>
      </c>
      <c r="F110" s="23" t="str">
        <f>$F$101</f>
        <v>Kondicionēšanas iekārta AUX ASW H09</v>
      </c>
      <c r="G110" s="37">
        <v>1</v>
      </c>
      <c r="H110" s="166">
        <v>2016</v>
      </c>
      <c r="I110" s="167"/>
      <c r="J110" s="28">
        <v>1</v>
      </c>
      <c r="K110" s="28" t="s">
        <v>146</v>
      </c>
      <c r="L110" s="97"/>
    </row>
    <row r="111" spans="2:12" ht="39.6" x14ac:dyDescent="0.3">
      <c r="B111" s="22">
        <f t="shared" si="1"/>
        <v>59</v>
      </c>
      <c r="C111" s="26" t="s">
        <v>155</v>
      </c>
      <c r="D111" s="28" t="s">
        <v>307</v>
      </c>
      <c r="E111" s="28" t="s">
        <v>35</v>
      </c>
      <c r="F111" s="28" t="s">
        <v>308</v>
      </c>
      <c r="G111" s="28">
        <v>2</v>
      </c>
      <c r="H111" s="168">
        <v>2006</v>
      </c>
      <c r="I111" s="168"/>
      <c r="J111" s="28">
        <v>1</v>
      </c>
      <c r="K111" s="28" t="s">
        <v>146</v>
      </c>
      <c r="L111" s="14"/>
    </row>
    <row r="112" spans="2:12" ht="42" customHeight="1" x14ac:dyDescent="0.3">
      <c r="B112" s="22">
        <f t="shared" si="1"/>
        <v>60</v>
      </c>
      <c r="C112" s="26" t="s">
        <v>155</v>
      </c>
      <c r="D112" s="28" t="s">
        <v>309</v>
      </c>
      <c r="E112" s="28" t="s">
        <v>35</v>
      </c>
      <c r="F112" s="28" t="s">
        <v>310</v>
      </c>
      <c r="G112" s="28">
        <v>1</v>
      </c>
      <c r="H112" s="168">
        <v>2001</v>
      </c>
      <c r="I112" s="168"/>
      <c r="J112" s="28">
        <v>1</v>
      </c>
      <c r="K112" s="28" t="s">
        <v>146</v>
      </c>
      <c r="L112" s="14"/>
    </row>
    <row r="113" spans="2:12" ht="39.6" x14ac:dyDescent="0.3">
      <c r="B113" s="22">
        <f t="shared" si="1"/>
        <v>61</v>
      </c>
      <c r="C113" s="26" t="s">
        <v>155</v>
      </c>
      <c r="D113" s="28" t="s">
        <v>260</v>
      </c>
      <c r="E113" s="67" t="s">
        <v>311</v>
      </c>
      <c r="F113" s="64" t="s">
        <v>184</v>
      </c>
      <c r="G113" s="28">
        <v>1</v>
      </c>
      <c r="H113" s="168">
        <v>2020</v>
      </c>
      <c r="I113" s="168"/>
      <c r="J113" s="28">
        <v>1</v>
      </c>
      <c r="K113" s="28" t="s">
        <v>146</v>
      </c>
      <c r="L113" s="25">
        <v>2023</v>
      </c>
    </row>
    <row r="114" spans="2:12" ht="39.6" x14ac:dyDescent="0.3">
      <c r="B114" s="22">
        <f t="shared" si="1"/>
        <v>62</v>
      </c>
      <c r="C114" s="26" t="s">
        <v>155</v>
      </c>
      <c r="D114" s="28" t="s">
        <v>260</v>
      </c>
      <c r="E114" s="64" t="s">
        <v>312</v>
      </c>
      <c r="F114" s="67" t="s">
        <v>184</v>
      </c>
      <c r="G114" s="28">
        <v>1</v>
      </c>
      <c r="H114" s="168">
        <v>2020</v>
      </c>
      <c r="I114" s="168"/>
      <c r="J114" s="28">
        <v>1</v>
      </c>
      <c r="K114" s="28" t="s">
        <v>146</v>
      </c>
      <c r="L114" s="25">
        <v>2023</v>
      </c>
    </row>
    <row r="115" spans="2:12" ht="39.6" x14ac:dyDescent="0.3">
      <c r="B115" s="22">
        <f t="shared" si="1"/>
        <v>63</v>
      </c>
      <c r="C115" s="26" t="s">
        <v>313</v>
      </c>
      <c r="D115" s="28" t="s">
        <v>295</v>
      </c>
      <c r="E115" s="28" t="s">
        <v>35</v>
      </c>
      <c r="F115" s="28" t="s">
        <v>314</v>
      </c>
      <c r="G115" s="28">
        <v>2</v>
      </c>
      <c r="H115" s="168">
        <v>2002</v>
      </c>
      <c r="I115" s="168"/>
      <c r="J115" s="28">
        <v>1</v>
      </c>
      <c r="K115" s="28" t="s">
        <v>146</v>
      </c>
      <c r="L115" s="14"/>
    </row>
    <row r="116" spans="2:12" ht="39.6" x14ac:dyDescent="0.3">
      <c r="B116" s="22">
        <f t="shared" si="1"/>
        <v>64</v>
      </c>
      <c r="C116" s="26" t="s">
        <v>159</v>
      </c>
      <c r="D116" s="28" t="s">
        <v>315</v>
      </c>
      <c r="E116" s="28" t="s">
        <v>316</v>
      </c>
      <c r="F116" s="28" t="s">
        <v>317</v>
      </c>
      <c r="G116" s="28">
        <v>1</v>
      </c>
      <c r="H116" s="168">
        <v>2003</v>
      </c>
      <c r="I116" s="168"/>
      <c r="J116" s="28">
        <v>1</v>
      </c>
      <c r="K116" s="28" t="s">
        <v>146</v>
      </c>
      <c r="L116" s="14"/>
    </row>
    <row r="117" spans="2:12" ht="39.6" x14ac:dyDescent="0.3">
      <c r="B117" s="22">
        <f t="shared" si="1"/>
        <v>65</v>
      </c>
      <c r="C117" s="26" t="s">
        <v>159</v>
      </c>
      <c r="D117" s="28" t="s">
        <v>318</v>
      </c>
      <c r="E117" s="28" t="s">
        <v>319</v>
      </c>
      <c r="F117" s="28" t="s">
        <v>320</v>
      </c>
      <c r="G117" s="28">
        <v>1</v>
      </c>
      <c r="H117" s="168">
        <v>2001</v>
      </c>
      <c r="I117" s="168"/>
      <c r="J117" s="28">
        <v>1</v>
      </c>
      <c r="K117" s="28" t="s">
        <v>146</v>
      </c>
      <c r="L117" s="14"/>
    </row>
    <row r="118" spans="2:12" ht="39.6" x14ac:dyDescent="0.3">
      <c r="B118" s="22">
        <f t="shared" si="1"/>
        <v>66</v>
      </c>
      <c r="C118" s="26" t="s">
        <v>159</v>
      </c>
      <c r="D118" s="28" t="s">
        <v>321</v>
      </c>
      <c r="E118" s="28" t="s">
        <v>322</v>
      </c>
      <c r="F118" s="28" t="s">
        <v>323</v>
      </c>
      <c r="G118" s="28">
        <v>1</v>
      </c>
      <c r="H118" s="168">
        <v>2005</v>
      </c>
      <c r="I118" s="168"/>
      <c r="J118" s="28">
        <v>1</v>
      </c>
      <c r="K118" s="28" t="s">
        <v>146</v>
      </c>
      <c r="L118" s="14"/>
    </row>
    <row r="119" spans="2:12" ht="39.6" x14ac:dyDescent="0.3">
      <c r="B119" s="22">
        <f t="shared" ref="B119:B176" si="2">B118+1</f>
        <v>67</v>
      </c>
      <c r="C119" s="26" t="s">
        <v>159</v>
      </c>
      <c r="D119" s="28" t="s">
        <v>324</v>
      </c>
      <c r="E119" s="28" t="s">
        <v>325</v>
      </c>
      <c r="F119" s="28" t="s">
        <v>537</v>
      </c>
      <c r="G119" s="28">
        <v>1</v>
      </c>
      <c r="H119" s="168">
        <v>2005</v>
      </c>
      <c r="I119" s="168"/>
      <c r="J119" s="28">
        <v>1</v>
      </c>
      <c r="K119" s="28" t="s">
        <v>146</v>
      </c>
      <c r="L119" s="14"/>
    </row>
    <row r="120" spans="2:12" ht="39.6" x14ac:dyDescent="0.3">
      <c r="B120" s="22">
        <f t="shared" si="2"/>
        <v>68</v>
      </c>
      <c r="C120" s="26" t="s">
        <v>159</v>
      </c>
      <c r="D120" s="40" t="s">
        <v>326</v>
      </c>
      <c r="E120" s="40"/>
      <c r="F120" s="40" t="s">
        <v>536</v>
      </c>
      <c r="G120" s="40">
        <v>1</v>
      </c>
      <c r="H120" s="166">
        <v>2017</v>
      </c>
      <c r="I120" s="167"/>
      <c r="J120" s="40">
        <v>1</v>
      </c>
      <c r="K120" s="28" t="s">
        <v>146</v>
      </c>
      <c r="L120" s="68"/>
    </row>
    <row r="121" spans="2:12" ht="39.6" x14ac:dyDescent="0.3">
      <c r="B121" s="22">
        <f t="shared" si="2"/>
        <v>69</v>
      </c>
      <c r="C121" s="26" t="s">
        <v>159</v>
      </c>
      <c r="D121" s="40" t="s">
        <v>327</v>
      </c>
      <c r="E121" s="40"/>
      <c r="F121" s="40" t="s">
        <v>536</v>
      </c>
      <c r="G121" s="40">
        <v>1</v>
      </c>
      <c r="H121" s="166">
        <v>2017</v>
      </c>
      <c r="I121" s="167"/>
      <c r="J121" s="40">
        <v>1</v>
      </c>
      <c r="K121" s="28" t="s">
        <v>146</v>
      </c>
      <c r="L121" s="68"/>
    </row>
    <row r="122" spans="2:12" ht="39.6" x14ac:dyDescent="0.3">
      <c r="B122" s="22">
        <f t="shared" si="2"/>
        <v>70</v>
      </c>
      <c r="C122" s="26" t="s">
        <v>159</v>
      </c>
      <c r="D122" s="40" t="s">
        <v>491</v>
      </c>
      <c r="E122" s="40" t="s">
        <v>302</v>
      </c>
      <c r="F122" s="64" t="s">
        <v>328</v>
      </c>
      <c r="G122" s="40">
        <v>1</v>
      </c>
      <c r="H122" s="166">
        <v>2020</v>
      </c>
      <c r="I122" s="167"/>
      <c r="J122" s="40">
        <v>1</v>
      </c>
      <c r="K122" s="28" t="s">
        <v>146</v>
      </c>
      <c r="L122" s="69">
        <v>2023</v>
      </c>
    </row>
    <row r="123" spans="2:12" ht="39.6" x14ac:dyDescent="0.3">
      <c r="B123" s="22">
        <f t="shared" si="2"/>
        <v>71</v>
      </c>
      <c r="C123" s="26" t="s">
        <v>159</v>
      </c>
      <c r="D123" s="40" t="s">
        <v>511</v>
      </c>
      <c r="E123" s="40" t="s">
        <v>302</v>
      </c>
      <c r="F123" s="64" t="s">
        <v>329</v>
      </c>
      <c r="G123" s="40">
        <v>1</v>
      </c>
      <c r="H123" s="166">
        <v>2020</v>
      </c>
      <c r="I123" s="167"/>
      <c r="J123" s="40">
        <v>1</v>
      </c>
      <c r="K123" s="28" t="s">
        <v>146</v>
      </c>
      <c r="L123" s="69">
        <v>2023</v>
      </c>
    </row>
    <row r="124" spans="2:12" ht="39.6" x14ac:dyDescent="0.3">
      <c r="B124" s="22">
        <f t="shared" si="2"/>
        <v>72</v>
      </c>
      <c r="C124" s="35" t="s">
        <v>170</v>
      </c>
      <c r="D124" s="40" t="s">
        <v>330</v>
      </c>
      <c r="E124" s="40"/>
      <c r="F124" s="40" t="s">
        <v>301</v>
      </c>
      <c r="G124" s="40">
        <v>1</v>
      </c>
      <c r="H124" s="166">
        <v>2017</v>
      </c>
      <c r="I124" s="167"/>
      <c r="J124" s="40">
        <v>1</v>
      </c>
      <c r="K124" s="28" t="s">
        <v>146</v>
      </c>
      <c r="L124" s="68"/>
    </row>
    <row r="125" spans="2:12" ht="39.6" customHeight="1" x14ac:dyDescent="0.3">
      <c r="B125" s="22">
        <f t="shared" si="2"/>
        <v>73</v>
      </c>
      <c r="C125" s="26" t="s">
        <v>170</v>
      </c>
      <c r="D125" s="28" t="s">
        <v>331</v>
      </c>
      <c r="E125" s="28" t="s">
        <v>332</v>
      </c>
      <c r="F125" s="28" t="s">
        <v>333</v>
      </c>
      <c r="G125" s="28">
        <v>1</v>
      </c>
      <c r="H125" s="168">
        <v>2002</v>
      </c>
      <c r="I125" s="168"/>
      <c r="J125" s="28">
        <v>2</v>
      </c>
      <c r="K125" s="28" t="s">
        <v>146</v>
      </c>
      <c r="L125" s="14"/>
    </row>
    <row r="126" spans="2:12" ht="39.6" x14ac:dyDescent="0.3">
      <c r="B126" s="22">
        <f t="shared" si="2"/>
        <v>74</v>
      </c>
      <c r="C126" s="26" t="s">
        <v>170</v>
      </c>
      <c r="D126" s="27" t="s">
        <v>265</v>
      </c>
      <c r="E126" s="25" t="s">
        <v>334</v>
      </c>
      <c r="F126" s="27" t="s">
        <v>335</v>
      </c>
      <c r="G126" s="27">
        <v>1</v>
      </c>
      <c r="H126" s="166">
        <v>2021</v>
      </c>
      <c r="I126" s="167"/>
      <c r="J126" s="27">
        <v>1</v>
      </c>
      <c r="K126" s="28" t="s">
        <v>146</v>
      </c>
      <c r="L126" s="25">
        <v>2024</v>
      </c>
    </row>
    <row r="127" spans="2:12" ht="39.6" x14ac:dyDescent="0.3">
      <c r="B127" s="22">
        <f t="shared" si="2"/>
        <v>75</v>
      </c>
      <c r="C127" s="26" t="s">
        <v>170</v>
      </c>
      <c r="D127" s="27" t="s">
        <v>183</v>
      </c>
      <c r="E127" s="64" t="s">
        <v>336</v>
      </c>
      <c r="F127" s="27" t="s">
        <v>337</v>
      </c>
      <c r="G127" s="27">
        <v>1</v>
      </c>
      <c r="H127" s="166">
        <v>2021</v>
      </c>
      <c r="I127" s="167"/>
      <c r="J127" s="27">
        <v>1</v>
      </c>
      <c r="K127" s="28" t="s">
        <v>146</v>
      </c>
      <c r="L127" s="25">
        <v>2024</v>
      </c>
    </row>
    <row r="128" spans="2:12" ht="66" x14ac:dyDescent="0.3">
      <c r="B128" s="22">
        <f t="shared" si="2"/>
        <v>76</v>
      </c>
      <c r="C128" s="22" t="s">
        <v>171</v>
      </c>
      <c r="D128" s="22" t="s">
        <v>338</v>
      </c>
      <c r="E128" s="22" t="s">
        <v>339</v>
      </c>
      <c r="F128" s="22" t="s">
        <v>501</v>
      </c>
      <c r="G128" s="22">
        <v>1</v>
      </c>
      <c r="H128" s="175" t="s">
        <v>340</v>
      </c>
      <c r="I128" s="175"/>
      <c r="J128" s="22">
        <v>1</v>
      </c>
      <c r="K128" s="23" t="s">
        <v>172</v>
      </c>
      <c r="L128" s="70"/>
    </row>
    <row r="129" spans="2:12" ht="66" x14ac:dyDescent="0.3">
      <c r="B129" s="22">
        <f t="shared" si="2"/>
        <v>77</v>
      </c>
      <c r="C129" s="26" t="s">
        <v>171</v>
      </c>
      <c r="D129" s="26" t="s">
        <v>183</v>
      </c>
      <c r="E129" s="26" t="s">
        <v>35</v>
      </c>
      <c r="F129" s="26" t="s">
        <v>341</v>
      </c>
      <c r="G129" s="26">
        <v>13</v>
      </c>
      <c r="H129" s="169" t="s">
        <v>340</v>
      </c>
      <c r="I129" s="169"/>
      <c r="J129" s="26">
        <v>1</v>
      </c>
      <c r="K129" s="23" t="s">
        <v>172</v>
      </c>
      <c r="L129" s="70"/>
    </row>
    <row r="130" spans="2:12" ht="66" x14ac:dyDescent="0.3">
      <c r="B130" s="22">
        <f t="shared" si="2"/>
        <v>78</v>
      </c>
      <c r="C130" s="26" t="s">
        <v>171</v>
      </c>
      <c r="D130" s="26" t="s">
        <v>183</v>
      </c>
      <c r="E130" s="26" t="s">
        <v>35</v>
      </c>
      <c r="F130" s="26" t="s">
        <v>342</v>
      </c>
      <c r="G130" s="26">
        <v>14</v>
      </c>
      <c r="H130" s="169" t="s">
        <v>340</v>
      </c>
      <c r="I130" s="169"/>
      <c r="J130" s="26">
        <v>1</v>
      </c>
      <c r="K130" s="23" t="s">
        <v>172</v>
      </c>
      <c r="L130" s="70"/>
    </row>
    <row r="131" spans="2:12" ht="66" x14ac:dyDescent="0.3">
      <c r="B131" s="22">
        <f t="shared" si="2"/>
        <v>79</v>
      </c>
      <c r="C131" s="26" t="s">
        <v>171</v>
      </c>
      <c r="D131" s="26" t="s">
        <v>502</v>
      </c>
      <c r="E131" s="26" t="s">
        <v>35</v>
      </c>
      <c r="F131" s="26" t="s">
        <v>535</v>
      </c>
      <c r="G131" s="26">
        <v>5</v>
      </c>
      <c r="H131" s="169" t="s">
        <v>340</v>
      </c>
      <c r="I131" s="169"/>
      <c r="J131" s="26">
        <v>1</v>
      </c>
      <c r="K131" s="23" t="s">
        <v>172</v>
      </c>
      <c r="L131" s="70"/>
    </row>
    <row r="132" spans="2:12" ht="66" x14ac:dyDescent="0.3">
      <c r="B132" s="22">
        <f t="shared" si="2"/>
        <v>80</v>
      </c>
      <c r="C132" s="22" t="s">
        <v>171</v>
      </c>
      <c r="D132" s="22" t="s">
        <v>502</v>
      </c>
      <c r="E132" s="22" t="s">
        <v>503</v>
      </c>
      <c r="F132" s="36" t="s">
        <v>343</v>
      </c>
      <c r="G132" s="22">
        <v>1</v>
      </c>
      <c r="H132" s="175" t="s">
        <v>344</v>
      </c>
      <c r="I132" s="175"/>
      <c r="J132" s="26">
        <v>1</v>
      </c>
      <c r="K132" s="23" t="s">
        <v>172</v>
      </c>
      <c r="L132" s="70"/>
    </row>
    <row r="133" spans="2:12" ht="48.6" customHeight="1" x14ac:dyDescent="0.3">
      <c r="B133" s="22">
        <f t="shared" si="2"/>
        <v>81</v>
      </c>
      <c r="C133" s="22" t="s">
        <v>171</v>
      </c>
      <c r="D133" s="22" t="s">
        <v>345</v>
      </c>
      <c r="E133" s="22" t="s">
        <v>35</v>
      </c>
      <c r="F133" s="22" t="s">
        <v>346</v>
      </c>
      <c r="G133" s="22">
        <v>2</v>
      </c>
      <c r="H133" s="175" t="s">
        <v>347</v>
      </c>
      <c r="I133" s="175"/>
      <c r="J133" s="26">
        <v>1</v>
      </c>
      <c r="K133" s="23" t="s">
        <v>172</v>
      </c>
      <c r="L133" s="70"/>
    </row>
    <row r="134" spans="2:12" ht="52.95" customHeight="1" x14ac:dyDescent="0.3">
      <c r="B134" s="22">
        <f t="shared" si="2"/>
        <v>82</v>
      </c>
      <c r="C134" s="22" t="s">
        <v>171</v>
      </c>
      <c r="D134" s="22" t="s">
        <v>345</v>
      </c>
      <c r="E134" s="22" t="s">
        <v>35</v>
      </c>
      <c r="F134" s="22" t="s">
        <v>348</v>
      </c>
      <c r="G134" s="22">
        <v>3</v>
      </c>
      <c r="H134" s="175" t="s">
        <v>347</v>
      </c>
      <c r="I134" s="175"/>
      <c r="J134" s="26">
        <v>1</v>
      </c>
      <c r="K134" s="23" t="s">
        <v>172</v>
      </c>
      <c r="L134" s="70"/>
    </row>
    <row r="135" spans="2:12" ht="66" x14ac:dyDescent="0.3">
      <c r="B135" s="22">
        <f t="shared" si="2"/>
        <v>83</v>
      </c>
      <c r="C135" s="22" t="s">
        <v>171</v>
      </c>
      <c r="D135" s="22" t="s">
        <v>345</v>
      </c>
      <c r="E135" s="22" t="s">
        <v>504</v>
      </c>
      <c r="F135" s="22" t="s">
        <v>505</v>
      </c>
      <c r="G135" s="22">
        <v>1</v>
      </c>
      <c r="H135" s="184">
        <v>44914</v>
      </c>
      <c r="I135" s="175"/>
      <c r="J135" s="26">
        <v>1</v>
      </c>
      <c r="K135" s="23" t="s">
        <v>172</v>
      </c>
      <c r="L135" s="70"/>
    </row>
    <row r="136" spans="2:12" ht="66" x14ac:dyDescent="0.3">
      <c r="B136" s="22">
        <f t="shared" si="2"/>
        <v>84</v>
      </c>
      <c r="C136" s="22" t="s">
        <v>171</v>
      </c>
      <c r="D136" s="22" t="s">
        <v>506</v>
      </c>
      <c r="E136" s="22" t="s">
        <v>507</v>
      </c>
      <c r="F136" s="22" t="s">
        <v>508</v>
      </c>
      <c r="G136" s="22">
        <v>1</v>
      </c>
      <c r="H136" s="184">
        <v>44914</v>
      </c>
      <c r="I136" s="175"/>
      <c r="J136" s="26">
        <v>1</v>
      </c>
      <c r="K136" s="23" t="s">
        <v>172</v>
      </c>
      <c r="L136" s="70"/>
    </row>
    <row r="137" spans="2:12" ht="26.4" x14ac:dyDescent="0.3">
      <c r="B137" s="22">
        <f t="shared" si="2"/>
        <v>85</v>
      </c>
      <c r="C137" s="22" t="s">
        <v>171</v>
      </c>
      <c r="D137" s="22" t="s">
        <v>350</v>
      </c>
      <c r="E137" s="22" t="s">
        <v>351</v>
      </c>
      <c r="F137" s="22" t="s">
        <v>352</v>
      </c>
      <c r="G137" s="22">
        <v>3</v>
      </c>
      <c r="H137" s="175">
        <v>2020</v>
      </c>
      <c r="I137" s="175"/>
      <c r="J137" s="22">
        <v>1</v>
      </c>
      <c r="K137" s="71" t="s">
        <v>353</v>
      </c>
      <c r="L137" s="14"/>
    </row>
    <row r="138" spans="2:12" x14ac:dyDescent="0.3">
      <c r="B138" s="22">
        <f t="shared" si="2"/>
        <v>86</v>
      </c>
      <c r="C138" s="22" t="s">
        <v>171</v>
      </c>
      <c r="D138" s="22" t="s">
        <v>350</v>
      </c>
      <c r="E138" s="22" t="s">
        <v>354</v>
      </c>
      <c r="F138" s="22" t="s">
        <v>355</v>
      </c>
      <c r="G138" s="22">
        <v>1</v>
      </c>
      <c r="H138" s="175">
        <v>2006</v>
      </c>
      <c r="I138" s="175"/>
      <c r="J138" s="22">
        <v>1</v>
      </c>
      <c r="K138" s="71" t="s">
        <v>353</v>
      </c>
      <c r="L138" s="14"/>
    </row>
    <row r="139" spans="2:12" x14ac:dyDescent="0.3">
      <c r="B139" s="22">
        <f t="shared" si="2"/>
        <v>87</v>
      </c>
      <c r="C139" s="22" t="s">
        <v>171</v>
      </c>
      <c r="D139" s="22" t="s">
        <v>350</v>
      </c>
      <c r="E139" s="22" t="s">
        <v>356</v>
      </c>
      <c r="F139" s="22" t="s">
        <v>357</v>
      </c>
      <c r="G139" s="22">
        <v>1</v>
      </c>
      <c r="H139" s="175">
        <v>2006</v>
      </c>
      <c r="I139" s="175"/>
      <c r="J139" s="22">
        <v>1</v>
      </c>
      <c r="K139" s="71" t="s">
        <v>353</v>
      </c>
      <c r="L139" s="14"/>
    </row>
    <row r="140" spans="2:12" x14ac:dyDescent="0.3">
      <c r="B140" s="22">
        <f t="shared" si="2"/>
        <v>88</v>
      </c>
      <c r="C140" s="22" t="s">
        <v>171</v>
      </c>
      <c r="D140" s="22" t="s">
        <v>350</v>
      </c>
      <c r="E140" s="22" t="s">
        <v>358</v>
      </c>
      <c r="F140" s="22" t="s">
        <v>357</v>
      </c>
      <c r="G140" s="22">
        <v>1</v>
      </c>
      <c r="H140" s="175">
        <v>2006</v>
      </c>
      <c r="I140" s="175"/>
      <c r="J140" s="22">
        <v>1</v>
      </c>
      <c r="K140" s="71" t="s">
        <v>353</v>
      </c>
      <c r="L140" s="14"/>
    </row>
    <row r="141" spans="2:12" x14ac:dyDescent="0.3">
      <c r="B141" s="22">
        <f t="shared" si="2"/>
        <v>89</v>
      </c>
      <c r="C141" s="22" t="s">
        <v>171</v>
      </c>
      <c r="D141" s="22" t="s">
        <v>359</v>
      </c>
      <c r="E141" s="22" t="s">
        <v>360</v>
      </c>
      <c r="F141" s="22" t="s">
        <v>361</v>
      </c>
      <c r="G141" s="22">
        <v>1</v>
      </c>
      <c r="H141" s="175">
        <v>2006</v>
      </c>
      <c r="I141" s="175"/>
      <c r="J141" s="22">
        <v>1</v>
      </c>
      <c r="K141" s="71" t="s">
        <v>353</v>
      </c>
      <c r="L141" s="14"/>
    </row>
    <row r="142" spans="2:12" x14ac:dyDescent="0.3">
      <c r="B142" s="22">
        <f t="shared" si="2"/>
        <v>90</v>
      </c>
      <c r="C142" s="22" t="s">
        <v>171</v>
      </c>
      <c r="D142" s="22" t="s">
        <v>362</v>
      </c>
      <c r="E142" s="22" t="s">
        <v>35</v>
      </c>
      <c r="F142" s="22" t="s">
        <v>363</v>
      </c>
      <c r="G142" s="22">
        <v>1</v>
      </c>
      <c r="H142" s="175">
        <v>2006</v>
      </c>
      <c r="I142" s="175"/>
      <c r="J142" s="22">
        <v>1</v>
      </c>
      <c r="K142" s="71" t="s">
        <v>353</v>
      </c>
      <c r="L142" s="14"/>
    </row>
    <row r="143" spans="2:12" x14ac:dyDescent="0.3">
      <c r="B143" s="22">
        <f t="shared" si="2"/>
        <v>91</v>
      </c>
      <c r="C143" s="22" t="s">
        <v>171</v>
      </c>
      <c r="D143" s="22" t="s">
        <v>362</v>
      </c>
      <c r="E143" s="22" t="s">
        <v>35</v>
      </c>
      <c r="F143" s="22" t="s">
        <v>364</v>
      </c>
      <c r="G143" s="22">
        <v>2</v>
      </c>
      <c r="H143" s="175">
        <v>2006</v>
      </c>
      <c r="I143" s="175"/>
      <c r="J143" s="22">
        <v>1</v>
      </c>
      <c r="K143" s="71" t="s">
        <v>353</v>
      </c>
      <c r="L143" s="14"/>
    </row>
    <row r="144" spans="2:12" ht="66" x14ac:dyDescent="0.3">
      <c r="B144" s="22">
        <f t="shared" si="2"/>
        <v>92</v>
      </c>
      <c r="C144" s="56" t="s">
        <v>119</v>
      </c>
      <c r="D144" s="56" t="s">
        <v>39</v>
      </c>
      <c r="E144" s="56" t="s">
        <v>365</v>
      </c>
      <c r="F144" s="33" t="s">
        <v>366</v>
      </c>
      <c r="G144" s="56">
        <v>3</v>
      </c>
      <c r="H144" s="181" t="s">
        <v>367</v>
      </c>
      <c r="I144" s="182"/>
      <c r="J144" s="56">
        <v>2</v>
      </c>
      <c r="K144" s="26" t="s">
        <v>176</v>
      </c>
      <c r="L144" s="14"/>
    </row>
    <row r="145" spans="2:12" ht="26.4" x14ac:dyDescent="0.3">
      <c r="B145" s="22">
        <f t="shared" si="2"/>
        <v>93</v>
      </c>
      <c r="C145" s="56" t="s">
        <v>119</v>
      </c>
      <c r="D145" s="56" t="s">
        <v>39</v>
      </c>
      <c r="E145" s="56" t="s">
        <v>368</v>
      </c>
      <c r="F145" s="33" t="s">
        <v>369</v>
      </c>
      <c r="G145" s="56">
        <v>2</v>
      </c>
      <c r="H145" s="181" t="s">
        <v>370</v>
      </c>
      <c r="I145" s="182"/>
      <c r="J145" s="56">
        <v>2</v>
      </c>
      <c r="K145" s="26" t="s">
        <v>176</v>
      </c>
      <c r="L145" s="14"/>
    </row>
    <row r="146" spans="2:12" ht="26.4" x14ac:dyDescent="0.3">
      <c r="B146" s="22">
        <f t="shared" si="2"/>
        <v>94</v>
      </c>
      <c r="C146" s="22" t="s">
        <v>178</v>
      </c>
      <c r="D146" s="22" t="s">
        <v>39</v>
      </c>
      <c r="E146" s="22" t="s">
        <v>371</v>
      </c>
      <c r="F146" s="26" t="s">
        <v>372</v>
      </c>
      <c r="G146" s="22">
        <v>6</v>
      </c>
      <c r="H146" s="181" t="s">
        <v>373</v>
      </c>
      <c r="I146" s="182"/>
      <c r="J146" s="22">
        <v>2</v>
      </c>
      <c r="K146" s="26" t="s">
        <v>176</v>
      </c>
      <c r="L146" s="34"/>
    </row>
    <row r="147" spans="2:12" ht="52.8" x14ac:dyDescent="0.3">
      <c r="B147" s="22">
        <f t="shared" si="2"/>
        <v>95</v>
      </c>
      <c r="C147" s="22" t="s">
        <v>178</v>
      </c>
      <c r="D147" s="22" t="s">
        <v>39</v>
      </c>
      <c r="E147" s="22" t="s">
        <v>374</v>
      </c>
      <c r="F147" s="26" t="s">
        <v>375</v>
      </c>
      <c r="G147" s="22">
        <v>5</v>
      </c>
      <c r="H147" s="175" t="s">
        <v>40</v>
      </c>
      <c r="I147" s="175"/>
      <c r="J147" s="22">
        <v>2</v>
      </c>
      <c r="K147" s="26" t="s">
        <v>176</v>
      </c>
      <c r="L147" s="34"/>
    </row>
    <row r="148" spans="2:12" ht="26.4" x14ac:dyDescent="0.3">
      <c r="B148" s="22">
        <f t="shared" si="2"/>
        <v>96</v>
      </c>
      <c r="C148" s="22" t="s">
        <v>178</v>
      </c>
      <c r="D148" s="22" t="s">
        <v>39</v>
      </c>
      <c r="E148" s="26" t="s">
        <v>376</v>
      </c>
      <c r="F148" s="26" t="s">
        <v>377</v>
      </c>
      <c r="G148" s="26">
        <v>4</v>
      </c>
      <c r="H148" s="169" t="s">
        <v>378</v>
      </c>
      <c r="I148" s="169"/>
      <c r="J148" s="26">
        <v>2</v>
      </c>
      <c r="K148" s="26" t="s">
        <v>176</v>
      </c>
      <c r="L148" s="34"/>
    </row>
    <row r="149" spans="2:12" ht="26.4" x14ac:dyDescent="0.3">
      <c r="B149" s="116">
        <f t="shared" si="2"/>
        <v>97</v>
      </c>
      <c r="C149" s="116" t="s">
        <v>178</v>
      </c>
      <c r="D149" s="116" t="s">
        <v>39</v>
      </c>
      <c r="E149" s="117" t="s">
        <v>379</v>
      </c>
      <c r="F149" s="117" t="s">
        <v>380</v>
      </c>
      <c r="G149" s="117"/>
      <c r="H149" s="164" t="s">
        <v>378</v>
      </c>
      <c r="I149" s="164"/>
      <c r="J149" s="117">
        <v>2</v>
      </c>
      <c r="K149" s="117" t="s">
        <v>176</v>
      </c>
      <c r="L149" s="34"/>
    </row>
    <row r="150" spans="2:12" ht="39.6" x14ac:dyDescent="0.3">
      <c r="B150" s="22">
        <f t="shared" si="2"/>
        <v>98</v>
      </c>
      <c r="C150" s="22" t="s">
        <v>178</v>
      </c>
      <c r="D150" s="22" t="s">
        <v>39</v>
      </c>
      <c r="E150" s="197" t="s">
        <v>555</v>
      </c>
      <c r="F150" s="26" t="s">
        <v>381</v>
      </c>
      <c r="G150" s="119">
        <v>3</v>
      </c>
      <c r="H150" s="175" t="s">
        <v>382</v>
      </c>
      <c r="I150" s="175"/>
      <c r="J150" s="22">
        <v>2</v>
      </c>
      <c r="K150" s="26" t="s">
        <v>176</v>
      </c>
      <c r="L150" s="34"/>
    </row>
    <row r="151" spans="2:12" ht="26.4" x14ac:dyDescent="0.3">
      <c r="B151" s="22">
        <f t="shared" si="2"/>
        <v>99</v>
      </c>
      <c r="C151" s="22" t="s">
        <v>178</v>
      </c>
      <c r="D151" s="22" t="s">
        <v>39</v>
      </c>
      <c r="E151" s="97" t="s">
        <v>540</v>
      </c>
      <c r="F151" s="26" t="s">
        <v>383</v>
      </c>
      <c r="G151" s="119">
        <v>2</v>
      </c>
      <c r="H151" s="175" t="s">
        <v>35</v>
      </c>
      <c r="I151" s="175"/>
      <c r="J151" s="22">
        <v>2</v>
      </c>
      <c r="K151" s="26" t="s">
        <v>176</v>
      </c>
      <c r="L151" s="34"/>
    </row>
    <row r="152" spans="2:12" ht="26.4" x14ac:dyDescent="0.3">
      <c r="B152" s="22">
        <f t="shared" si="2"/>
        <v>100</v>
      </c>
      <c r="C152" s="22" t="s">
        <v>178</v>
      </c>
      <c r="D152" s="22" t="s">
        <v>39</v>
      </c>
      <c r="E152" s="22" t="s">
        <v>384</v>
      </c>
      <c r="F152" s="26" t="s">
        <v>385</v>
      </c>
      <c r="G152" s="22">
        <v>1</v>
      </c>
      <c r="H152" s="175" t="s">
        <v>386</v>
      </c>
      <c r="I152" s="175"/>
      <c r="J152" s="22">
        <v>2</v>
      </c>
      <c r="K152" s="26" t="s">
        <v>176</v>
      </c>
      <c r="L152" s="34"/>
    </row>
    <row r="153" spans="2:12" ht="26.4" x14ac:dyDescent="0.3">
      <c r="B153" s="22">
        <f t="shared" si="2"/>
        <v>101</v>
      </c>
      <c r="C153" s="22" t="s">
        <v>178</v>
      </c>
      <c r="D153" s="22" t="s">
        <v>39</v>
      </c>
      <c r="E153" s="22" t="s">
        <v>387</v>
      </c>
      <c r="F153" s="26" t="s">
        <v>388</v>
      </c>
      <c r="G153" s="22">
        <v>1</v>
      </c>
      <c r="H153" s="175" t="s">
        <v>389</v>
      </c>
      <c r="I153" s="175"/>
      <c r="J153" s="22">
        <v>2</v>
      </c>
      <c r="K153" s="26" t="s">
        <v>176</v>
      </c>
      <c r="L153" s="34"/>
    </row>
    <row r="154" spans="2:12" ht="26.4" x14ac:dyDescent="0.3">
      <c r="B154" s="22">
        <f t="shared" si="2"/>
        <v>102</v>
      </c>
      <c r="C154" s="22" t="s">
        <v>178</v>
      </c>
      <c r="D154" s="22" t="s">
        <v>39</v>
      </c>
      <c r="E154" s="22" t="s">
        <v>390</v>
      </c>
      <c r="F154" s="26" t="s">
        <v>391</v>
      </c>
      <c r="G154" s="22">
        <v>1</v>
      </c>
      <c r="H154" s="175" t="s">
        <v>35</v>
      </c>
      <c r="I154" s="175"/>
      <c r="J154" s="22">
        <v>2</v>
      </c>
      <c r="K154" s="26" t="s">
        <v>176</v>
      </c>
      <c r="L154" s="34"/>
    </row>
    <row r="155" spans="2:12" ht="40.200000000000003" x14ac:dyDescent="0.3">
      <c r="B155" s="22">
        <f t="shared" si="2"/>
        <v>103</v>
      </c>
      <c r="C155" s="22" t="s">
        <v>178</v>
      </c>
      <c r="D155" s="22" t="s">
        <v>39</v>
      </c>
      <c r="E155" s="97" t="s">
        <v>541</v>
      </c>
      <c r="F155" s="120" t="s">
        <v>543</v>
      </c>
      <c r="G155" s="23">
        <v>1</v>
      </c>
      <c r="H155" s="183">
        <v>2022</v>
      </c>
      <c r="I155" s="183"/>
      <c r="J155" s="22">
        <v>2</v>
      </c>
      <c r="K155" s="26" t="s">
        <v>176</v>
      </c>
      <c r="L155" s="34"/>
    </row>
    <row r="156" spans="2:12" ht="39.6" x14ac:dyDescent="0.3">
      <c r="B156" s="116">
        <f t="shared" si="2"/>
        <v>104</v>
      </c>
      <c r="C156" s="116" t="s">
        <v>178</v>
      </c>
      <c r="D156" s="116" t="s">
        <v>39</v>
      </c>
      <c r="E156" s="194" t="s">
        <v>542</v>
      </c>
      <c r="F156" s="194" t="s">
        <v>544</v>
      </c>
      <c r="G156" s="194"/>
      <c r="H156" s="195">
        <v>2022</v>
      </c>
      <c r="I156" s="196"/>
      <c r="J156" s="116">
        <v>2</v>
      </c>
      <c r="K156" s="117" t="s">
        <v>176</v>
      </c>
      <c r="L156" s="34"/>
    </row>
    <row r="157" spans="2:12" ht="26.4" x14ac:dyDescent="0.3">
      <c r="B157" s="22">
        <f t="shared" si="2"/>
        <v>105</v>
      </c>
      <c r="C157" s="97" t="s">
        <v>178</v>
      </c>
      <c r="D157" s="97" t="s">
        <v>449</v>
      </c>
      <c r="E157" s="97"/>
      <c r="F157" s="121" t="s">
        <v>545</v>
      </c>
      <c r="G157" s="97">
        <v>2</v>
      </c>
      <c r="H157" s="135" t="s">
        <v>546</v>
      </c>
      <c r="I157" s="136"/>
      <c r="J157" s="97"/>
      <c r="K157" s="97" t="s">
        <v>176</v>
      </c>
      <c r="L157" s="34"/>
    </row>
    <row r="158" spans="2:12" ht="26.4" x14ac:dyDescent="0.3">
      <c r="B158" s="22">
        <f t="shared" si="2"/>
        <v>106</v>
      </c>
      <c r="C158" s="97" t="s">
        <v>178</v>
      </c>
      <c r="D158" s="97" t="s">
        <v>449</v>
      </c>
      <c r="E158" s="97"/>
      <c r="F158" s="122" t="s">
        <v>547</v>
      </c>
      <c r="G158" s="97">
        <v>1</v>
      </c>
      <c r="H158" s="135" t="s">
        <v>548</v>
      </c>
      <c r="I158" s="136"/>
      <c r="J158" s="97"/>
      <c r="K158" s="97" t="s">
        <v>176</v>
      </c>
      <c r="L158" s="34"/>
    </row>
    <row r="159" spans="2:12" ht="27" x14ac:dyDescent="0.3">
      <c r="B159" s="22">
        <f t="shared" si="2"/>
        <v>107</v>
      </c>
      <c r="C159" s="97" t="s">
        <v>178</v>
      </c>
      <c r="D159" s="97" t="s">
        <v>39</v>
      </c>
      <c r="E159" s="97" t="s">
        <v>549</v>
      </c>
      <c r="F159" s="120" t="s">
        <v>550</v>
      </c>
      <c r="G159" s="97">
        <v>1</v>
      </c>
      <c r="H159" s="183">
        <v>2016</v>
      </c>
      <c r="I159" s="183"/>
      <c r="J159" s="97">
        <v>2</v>
      </c>
      <c r="K159" s="97" t="s">
        <v>176</v>
      </c>
      <c r="L159" s="34"/>
    </row>
    <row r="160" spans="2:12" ht="39.6" x14ac:dyDescent="0.3">
      <c r="B160" s="22">
        <f>B159+1</f>
        <v>108</v>
      </c>
      <c r="C160" s="97" t="s">
        <v>178</v>
      </c>
      <c r="D160" s="97" t="s">
        <v>39</v>
      </c>
      <c r="E160" s="97" t="s">
        <v>551</v>
      </c>
      <c r="F160" s="97" t="s">
        <v>544</v>
      </c>
      <c r="G160" s="97">
        <v>1</v>
      </c>
      <c r="H160" s="183">
        <v>2022</v>
      </c>
      <c r="I160" s="183"/>
      <c r="J160" s="97">
        <v>2</v>
      </c>
      <c r="K160" s="97" t="s">
        <v>176</v>
      </c>
      <c r="L160" s="34"/>
    </row>
    <row r="161" spans="2:12" ht="26.4" x14ac:dyDescent="0.3">
      <c r="B161" s="22">
        <f t="shared" si="2"/>
        <v>109</v>
      </c>
      <c r="C161" s="97" t="s">
        <v>178</v>
      </c>
      <c r="D161" s="97" t="s">
        <v>39</v>
      </c>
      <c r="E161" s="97" t="s">
        <v>392</v>
      </c>
      <c r="F161" s="97" t="s">
        <v>393</v>
      </c>
      <c r="G161" s="97">
        <v>1</v>
      </c>
      <c r="H161" s="183">
        <v>2015</v>
      </c>
      <c r="I161" s="183"/>
      <c r="J161" s="97">
        <v>2</v>
      </c>
      <c r="K161" s="97" t="s">
        <v>176</v>
      </c>
      <c r="L161" s="34"/>
    </row>
    <row r="162" spans="2:12" ht="26.4" x14ac:dyDescent="0.3">
      <c r="B162" s="22">
        <f t="shared" si="2"/>
        <v>110</v>
      </c>
      <c r="C162" s="22" t="s">
        <v>178</v>
      </c>
      <c r="D162" s="22" t="s">
        <v>256</v>
      </c>
      <c r="E162" s="72" t="s">
        <v>394</v>
      </c>
      <c r="F162" s="64" t="s">
        <v>395</v>
      </c>
      <c r="G162" s="22">
        <v>1</v>
      </c>
      <c r="H162" s="175">
        <v>2020</v>
      </c>
      <c r="I162" s="175"/>
      <c r="J162" s="22">
        <v>1</v>
      </c>
      <c r="K162" s="26" t="s">
        <v>396</v>
      </c>
      <c r="L162" s="26">
        <v>2023</v>
      </c>
    </row>
    <row r="163" spans="2:12" ht="26.4" x14ac:dyDescent="0.3">
      <c r="B163" s="22">
        <f t="shared" si="2"/>
        <v>111</v>
      </c>
      <c r="C163" s="22" t="s">
        <v>178</v>
      </c>
      <c r="D163" s="22" t="s">
        <v>256</v>
      </c>
      <c r="E163" s="62" t="s">
        <v>397</v>
      </c>
      <c r="F163" s="64" t="s">
        <v>349</v>
      </c>
      <c r="G163" s="22">
        <v>1</v>
      </c>
      <c r="H163" s="175">
        <v>2020</v>
      </c>
      <c r="I163" s="175"/>
      <c r="J163" s="22">
        <v>1</v>
      </c>
      <c r="K163" s="26" t="s">
        <v>396</v>
      </c>
      <c r="L163" s="26">
        <v>2023</v>
      </c>
    </row>
    <row r="164" spans="2:12" ht="26.4" x14ac:dyDescent="0.3">
      <c r="B164" s="22">
        <f t="shared" si="2"/>
        <v>112</v>
      </c>
      <c r="C164" s="22" t="s">
        <v>178</v>
      </c>
      <c r="D164" s="22" t="s">
        <v>256</v>
      </c>
      <c r="E164" s="62" t="s">
        <v>398</v>
      </c>
      <c r="F164" s="73" t="s">
        <v>395</v>
      </c>
      <c r="G164" s="22">
        <v>1</v>
      </c>
      <c r="H164" s="175">
        <v>2020</v>
      </c>
      <c r="I164" s="175"/>
      <c r="J164" s="22">
        <v>1</v>
      </c>
      <c r="K164" s="26" t="s">
        <v>396</v>
      </c>
      <c r="L164" s="26">
        <v>2023</v>
      </c>
    </row>
    <row r="165" spans="2:12" ht="26.4" x14ac:dyDescent="0.3">
      <c r="B165" s="22">
        <f t="shared" si="2"/>
        <v>113</v>
      </c>
      <c r="C165" s="22" t="s">
        <v>178</v>
      </c>
      <c r="D165" s="22" t="s">
        <v>256</v>
      </c>
      <c r="E165" s="62" t="s">
        <v>399</v>
      </c>
      <c r="F165" s="67" t="s">
        <v>395</v>
      </c>
      <c r="G165" s="22">
        <v>1</v>
      </c>
      <c r="H165" s="175">
        <v>2020</v>
      </c>
      <c r="I165" s="175"/>
      <c r="J165" s="22">
        <v>1</v>
      </c>
      <c r="K165" s="26" t="s">
        <v>396</v>
      </c>
      <c r="L165" s="26">
        <v>2023</v>
      </c>
    </row>
    <row r="166" spans="2:12" ht="26.4" x14ac:dyDescent="0.3">
      <c r="B166" s="22">
        <f t="shared" si="2"/>
        <v>114</v>
      </c>
      <c r="C166" s="22" t="s">
        <v>178</v>
      </c>
      <c r="D166" s="22" t="s">
        <v>256</v>
      </c>
      <c r="E166" s="62" t="s">
        <v>400</v>
      </c>
      <c r="F166" s="64" t="s">
        <v>395</v>
      </c>
      <c r="G166" s="22">
        <v>1</v>
      </c>
      <c r="H166" s="175">
        <v>2020</v>
      </c>
      <c r="I166" s="175"/>
      <c r="J166" s="22">
        <v>1</v>
      </c>
      <c r="K166" s="26" t="s">
        <v>396</v>
      </c>
      <c r="L166" s="26">
        <v>2023</v>
      </c>
    </row>
    <row r="167" spans="2:12" ht="26.4" x14ac:dyDescent="0.3">
      <c r="B167" s="22">
        <f t="shared" si="2"/>
        <v>115</v>
      </c>
      <c r="C167" s="22" t="s">
        <v>178</v>
      </c>
      <c r="D167" s="22" t="s">
        <v>256</v>
      </c>
      <c r="E167" s="72" t="s">
        <v>401</v>
      </c>
      <c r="F167" s="64" t="s">
        <v>395</v>
      </c>
      <c r="G167" s="22">
        <v>1</v>
      </c>
      <c r="H167" s="175">
        <v>2020</v>
      </c>
      <c r="I167" s="175"/>
      <c r="J167" s="22">
        <v>1</v>
      </c>
      <c r="K167" s="26" t="s">
        <v>396</v>
      </c>
      <c r="L167" s="26">
        <v>2023</v>
      </c>
    </row>
    <row r="168" spans="2:12" ht="26.4" x14ac:dyDescent="0.3">
      <c r="B168" s="22">
        <f t="shared" si="2"/>
        <v>116</v>
      </c>
      <c r="C168" s="22" t="s">
        <v>178</v>
      </c>
      <c r="D168" s="22" t="s">
        <v>256</v>
      </c>
      <c r="E168" s="62" t="s">
        <v>402</v>
      </c>
      <c r="F168" s="64" t="s">
        <v>395</v>
      </c>
      <c r="G168" s="22">
        <v>1</v>
      </c>
      <c r="H168" s="175">
        <v>2020</v>
      </c>
      <c r="I168" s="175"/>
      <c r="J168" s="22">
        <v>1</v>
      </c>
      <c r="K168" s="26" t="s">
        <v>396</v>
      </c>
      <c r="L168" s="26">
        <v>2023</v>
      </c>
    </row>
    <row r="169" spans="2:12" ht="26.4" x14ac:dyDescent="0.3">
      <c r="B169" s="22">
        <f t="shared" si="2"/>
        <v>117</v>
      </c>
      <c r="C169" s="22" t="s">
        <v>178</v>
      </c>
      <c r="D169" s="22" t="s">
        <v>256</v>
      </c>
      <c r="E169" s="62" t="s">
        <v>403</v>
      </c>
      <c r="F169" s="64" t="s">
        <v>395</v>
      </c>
      <c r="G169" s="22">
        <v>1</v>
      </c>
      <c r="H169" s="175">
        <v>2020</v>
      </c>
      <c r="I169" s="175"/>
      <c r="J169" s="22">
        <v>1</v>
      </c>
      <c r="K169" s="26" t="s">
        <v>396</v>
      </c>
      <c r="L169" s="26">
        <v>2023</v>
      </c>
    </row>
    <row r="170" spans="2:12" ht="26.4" x14ac:dyDescent="0.3">
      <c r="B170" s="22">
        <f t="shared" si="2"/>
        <v>118</v>
      </c>
      <c r="C170" s="22" t="s">
        <v>178</v>
      </c>
      <c r="D170" s="22" t="s">
        <v>256</v>
      </c>
      <c r="E170" s="62" t="s">
        <v>404</v>
      </c>
      <c r="F170" s="64" t="s">
        <v>395</v>
      </c>
      <c r="G170" s="22">
        <v>1</v>
      </c>
      <c r="H170" s="175">
        <v>2020</v>
      </c>
      <c r="I170" s="175"/>
      <c r="J170" s="22">
        <v>1</v>
      </c>
      <c r="K170" s="26" t="s">
        <v>396</v>
      </c>
      <c r="L170" s="26">
        <v>2023</v>
      </c>
    </row>
    <row r="171" spans="2:12" ht="26.4" x14ac:dyDescent="0.3">
      <c r="B171" s="22">
        <f t="shared" si="2"/>
        <v>119</v>
      </c>
      <c r="C171" s="22" t="s">
        <v>178</v>
      </c>
      <c r="D171" s="22" t="s">
        <v>260</v>
      </c>
      <c r="E171" s="62" t="s">
        <v>405</v>
      </c>
      <c r="F171" s="64" t="s">
        <v>395</v>
      </c>
      <c r="G171" s="22">
        <v>1</v>
      </c>
      <c r="H171" s="175">
        <v>2020</v>
      </c>
      <c r="I171" s="175"/>
      <c r="J171" s="22">
        <v>1</v>
      </c>
      <c r="K171" s="26" t="s">
        <v>396</v>
      </c>
      <c r="L171" s="26">
        <v>2023</v>
      </c>
    </row>
    <row r="172" spans="2:12" ht="26.4" x14ac:dyDescent="0.3">
      <c r="B172" s="22">
        <f t="shared" si="2"/>
        <v>120</v>
      </c>
      <c r="C172" s="22" t="s">
        <v>178</v>
      </c>
      <c r="D172" s="22" t="s">
        <v>260</v>
      </c>
      <c r="E172" s="62" t="s">
        <v>406</v>
      </c>
      <c r="F172" s="64" t="s">
        <v>395</v>
      </c>
      <c r="G172" s="22">
        <v>1</v>
      </c>
      <c r="H172" s="175">
        <v>2020</v>
      </c>
      <c r="I172" s="175"/>
      <c r="J172" s="22">
        <v>1</v>
      </c>
      <c r="K172" s="26" t="s">
        <v>396</v>
      </c>
      <c r="L172" s="26">
        <v>2023</v>
      </c>
    </row>
    <row r="173" spans="2:12" ht="26.4" x14ac:dyDescent="0.3">
      <c r="B173" s="22">
        <f t="shared" si="2"/>
        <v>121</v>
      </c>
      <c r="C173" s="22" t="s">
        <v>178</v>
      </c>
      <c r="D173" s="22" t="s">
        <v>260</v>
      </c>
      <c r="E173" s="62" t="s">
        <v>407</v>
      </c>
      <c r="F173" s="64" t="s">
        <v>395</v>
      </c>
      <c r="G173" s="22">
        <v>1</v>
      </c>
      <c r="H173" s="175">
        <v>2020</v>
      </c>
      <c r="I173" s="175"/>
      <c r="J173" s="22">
        <v>1</v>
      </c>
      <c r="K173" s="26" t="s">
        <v>396</v>
      </c>
      <c r="L173" s="26">
        <v>2023</v>
      </c>
    </row>
    <row r="174" spans="2:12" ht="26.4" x14ac:dyDescent="0.3">
      <c r="B174" s="22">
        <f t="shared" si="2"/>
        <v>122</v>
      </c>
      <c r="C174" s="22" t="s">
        <v>178</v>
      </c>
      <c r="D174" s="22" t="s">
        <v>260</v>
      </c>
      <c r="E174" s="62" t="s">
        <v>408</v>
      </c>
      <c r="F174" s="67" t="s">
        <v>349</v>
      </c>
      <c r="G174" s="22">
        <v>1</v>
      </c>
      <c r="H174" s="175">
        <v>2020</v>
      </c>
      <c r="I174" s="175"/>
      <c r="J174" s="22">
        <v>1</v>
      </c>
      <c r="K174" s="26" t="s">
        <v>396</v>
      </c>
      <c r="L174" s="26">
        <v>2023</v>
      </c>
    </row>
    <row r="175" spans="2:12" ht="26.4" x14ac:dyDescent="0.3">
      <c r="B175" s="22">
        <f t="shared" si="2"/>
        <v>123</v>
      </c>
      <c r="C175" s="22" t="s">
        <v>178</v>
      </c>
      <c r="D175" s="22" t="s">
        <v>265</v>
      </c>
      <c r="E175" s="62" t="s">
        <v>409</v>
      </c>
      <c r="F175" s="64" t="s">
        <v>349</v>
      </c>
      <c r="G175" s="22">
        <v>1</v>
      </c>
      <c r="H175" s="175">
        <v>2020</v>
      </c>
      <c r="I175" s="175"/>
      <c r="J175" s="22">
        <v>1</v>
      </c>
      <c r="K175" s="26" t="s">
        <v>396</v>
      </c>
      <c r="L175" s="26">
        <v>2023</v>
      </c>
    </row>
    <row r="176" spans="2:12" ht="26.4" x14ac:dyDescent="0.3">
      <c r="B176" s="22">
        <f t="shared" si="2"/>
        <v>124</v>
      </c>
      <c r="C176" s="22" t="s">
        <v>178</v>
      </c>
      <c r="D176" s="22" t="s">
        <v>265</v>
      </c>
      <c r="E176" s="62" t="s">
        <v>410</v>
      </c>
      <c r="F176" s="64" t="s">
        <v>395</v>
      </c>
      <c r="G176" s="22">
        <v>1</v>
      </c>
      <c r="H176" s="175">
        <v>2020</v>
      </c>
      <c r="I176" s="175"/>
      <c r="J176" s="22">
        <v>1</v>
      </c>
      <c r="K176" s="26" t="s">
        <v>396</v>
      </c>
      <c r="L176" s="26">
        <v>2023</v>
      </c>
    </row>
    <row r="177" spans="2:12" x14ac:dyDescent="0.3">
      <c r="B177" s="176" t="s">
        <v>43</v>
      </c>
      <c r="C177" s="177"/>
      <c r="D177" s="177"/>
      <c r="E177" s="177"/>
      <c r="F177" s="177"/>
      <c r="G177" s="177"/>
      <c r="H177" s="177"/>
      <c r="I177" s="177"/>
      <c r="J177" s="177"/>
      <c r="K177" s="177"/>
      <c r="L177" s="178"/>
    </row>
    <row r="178" spans="2:12" ht="39.6" x14ac:dyDescent="0.3">
      <c r="B178" s="42">
        <f>B176+1</f>
        <v>125</v>
      </c>
      <c r="C178" s="26" t="s">
        <v>188</v>
      </c>
      <c r="D178" s="26" t="s">
        <v>411</v>
      </c>
      <c r="E178" s="26" t="s">
        <v>412</v>
      </c>
      <c r="F178" s="26" t="s">
        <v>413</v>
      </c>
      <c r="G178" s="26">
        <v>1</v>
      </c>
      <c r="H178" s="169">
        <v>2006</v>
      </c>
      <c r="I178" s="169"/>
      <c r="J178" s="42">
        <v>1</v>
      </c>
      <c r="K178" s="28" t="s">
        <v>146</v>
      </c>
      <c r="L178" s="14"/>
    </row>
    <row r="179" spans="2:12" ht="26.4" x14ac:dyDescent="0.3">
      <c r="B179" s="42">
        <f>B178+1</f>
        <v>126</v>
      </c>
      <c r="C179" s="97" t="s">
        <v>182</v>
      </c>
      <c r="D179" s="97" t="s">
        <v>39</v>
      </c>
      <c r="E179" s="97"/>
      <c r="F179" s="97" t="s">
        <v>552</v>
      </c>
      <c r="G179" s="89">
        <v>1</v>
      </c>
      <c r="H179" s="135">
        <v>2017</v>
      </c>
      <c r="I179" s="136"/>
      <c r="J179" s="124">
        <v>1</v>
      </c>
      <c r="K179" s="97" t="s">
        <v>176</v>
      </c>
      <c r="L179" s="123"/>
    </row>
    <row r="180" spans="2:12" x14ac:dyDescent="0.3">
      <c r="B180" s="158" t="s">
        <v>44</v>
      </c>
      <c r="C180" s="159"/>
      <c r="D180" s="159"/>
      <c r="E180" s="159"/>
      <c r="F180" s="159"/>
      <c r="G180" s="159"/>
      <c r="H180" s="159"/>
      <c r="I180" s="159"/>
      <c r="J180" s="159"/>
      <c r="K180" s="159"/>
      <c r="L180" s="160"/>
    </row>
    <row r="181" spans="2:12" ht="39.6" x14ac:dyDescent="0.3">
      <c r="B181" s="45">
        <f>B179+1</f>
        <v>127</v>
      </c>
      <c r="C181" s="22" t="s">
        <v>414</v>
      </c>
      <c r="D181" s="22" t="s">
        <v>411</v>
      </c>
      <c r="E181" s="22" t="s">
        <v>415</v>
      </c>
      <c r="F181" s="25" t="s">
        <v>416</v>
      </c>
      <c r="G181" s="49">
        <v>1</v>
      </c>
      <c r="H181" s="175">
        <v>2021</v>
      </c>
      <c r="I181" s="175"/>
      <c r="J181" s="45">
        <v>1</v>
      </c>
      <c r="K181" s="28" t="s">
        <v>146</v>
      </c>
      <c r="L181" s="25">
        <v>2023</v>
      </c>
    </row>
    <row r="182" spans="2:12" ht="39.6" x14ac:dyDescent="0.3">
      <c r="B182" s="45">
        <f>B181+1</f>
        <v>128</v>
      </c>
      <c r="C182" s="22" t="s">
        <v>414</v>
      </c>
      <c r="D182" s="22" t="s">
        <v>417</v>
      </c>
      <c r="E182" s="22" t="s">
        <v>418</v>
      </c>
      <c r="F182" s="25" t="s">
        <v>419</v>
      </c>
      <c r="G182" s="49">
        <v>1</v>
      </c>
      <c r="H182" s="175">
        <v>2021</v>
      </c>
      <c r="I182" s="175"/>
      <c r="J182" s="45">
        <v>1</v>
      </c>
      <c r="K182" s="28" t="s">
        <v>146</v>
      </c>
      <c r="L182" s="25">
        <v>2023</v>
      </c>
    </row>
    <row r="183" spans="2:12" ht="39.6" x14ac:dyDescent="0.3">
      <c r="B183" s="45">
        <f>B182+1</f>
        <v>129</v>
      </c>
      <c r="C183" s="22" t="s">
        <v>414</v>
      </c>
      <c r="D183" s="22" t="s">
        <v>183</v>
      </c>
      <c r="E183" s="22" t="s">
        <v>302</v>
      </c>
      <c r="F183" s="25" t="s">
        <v>419</v>
      </c>
      <c r="G183" s="49">
        <v>1</v>
      </c>
      <c r="H183" s="175">
        <v>2021</v>
      </c>
      <c r="I183" s="175"/>
      <c r="J183" s="45">
        <v>1</v>
      </c>
      <c r="K183" s="28" t="s">
        <v>146</v>
      </c>
      <c r="L183" s="25">
        <v>2024</v>
      </c>
    </row>
    <row r="184" spans="2:12" x14ac:dyDescent="0.3">
      <c r="B184" s="158" t="s">
        <v>45</v>
      </c>
      <c r="C184" s="159"/>
      <c r="D184" s="159"/>
      <c r="E184" s="159"/>
      <c r="F184" s="159"/>
      <c r="G184" s="159"/>
      <c r="H184" s="159"/>
      <c r="I184" s="159"/>
      <c r="J184" s="159"/>
      <c r="K184" s="159"/>
      <c r="L184" s="160"/>
    </row>
    <row r="185" spans="2:12" ht="39.6" x14ac:dyDescent="0.3">
      <c r="B185" s="45">
        <f>B183+1</f>
        <v>130</v>
      </c>
      <c r="C185" s="42" t="s">
        <v>195</v>
      </c>
      <c r="D185" s="22" t="s">
        <v>411</v>
      </c>
      <c r="E185" s="23" t="s">
        <v>420</v>
      </c>
      <c r="F185" s="22" t="s">
        <v>421</v>
      </c>
      <c r="G185" s="22">
        <v>1</v>
      </c>
      <c r="H185" s="175">
        <v>2002</v>
      </c>
      <c r="I185" s="175"/>
      <c r="J185" s="45">
        <v>1</v>
      </c>
      <c r="K185" s="28" t="s">
        <v>146</v>
      </c>
      <c r="L185" s="14"/>
    </row>
    <row r="186" spans="2:12" ht="39.6" x14ac:dyDescent="0.3">
      <c r="B186" s="45">
        <f t="shared" ref="B186:B188" si="3">B185+1</f>
        <v>131</v>
      </c>
      <c r="C186" s="42" t="s">
        <v>195</v>
      </c>
      <c r="D186" s="22" t="s">
        <v>411</v>
      </c>
      <c r="E186" s="23" t="s">
        <v>420</v>
      </c>
      <c r="F186" s="22" t="s">
        <v>421</v>
      </c>
      <c r="G186" s="22">
        <v>1</v>
      </c>
      <c r="H186" s="175">
        <v>2002</v>
      </c>
      <c r="I186" s="175"/>
      <c r="J186" s="45">
        <v>1</v>
      </c>
      <c r="K186" s="28" t="s">
        <v>146</v>
      </c>
      <c r="L186" s="14"/>
    </row>
    <row r="187" spans="2:12" ht="39.6" x14ac:dyDescent="0.3">
      <c r="B187" s="45">
        <f t="shared" si="3"/>
        <v>132</v>
      </c>
      <c r="C187" s="42" t="s">
        <v>195</v>
      </c>
      <c r="D187" s="22" t="s">
        <v>183</v>
      </c>
      <c r="E187" s="23" t="s">
        <v>422</v>
      </c>
      <c r="F187" s="67" t="s">
        <v>328</v>
      </c>
      <c r="G187" s="46">
        <v>4</v>
      </c>
      <c r="H187" s="181">
        <v>2020</v>
      </c>
      <c r="I187" s="182"/>
      <c r="J187" s="45">
        <v>1</v>
      </c>
      <c r="K187" s="28" t="s">
        <v>146</v>
      </c>
      <c r="L187" s="25">
        <v>2023</v>
      </c>
    </row>
    <row r="188" spans="2:12" ht="39.6" x14ac:dyDescent="0.3">
      <c r="B188" s="45">
        <f t="shared" si="3"/>
        <v>133</v>
      </c>
      <c r="C188" s="42" t="s">
        <v>195</v>
      </c>
      <c r="D188" s="22" t="s">
        <v>423</v>
      </c>
      <c r="E188" s="23" t="s">
        <v>424</v>
      </c>
      <c r="F188" s="46" t="s">
        <v>421</v>
      </c>
      <c r="G188" s="46">
        <v>1</v>
      </c>
      <c r="H188" s="175">
        <v>2002</v>
      </c>
      <c r="I188" s="175"/>
      <c r="J188" s="45">
        <v>1</v>
      </c>
      <c r="K188" s="28" t="s">
        <v>146</v>
      </c>
      <c r="L188" s="14"/>
    </row>
    <row r="189" spans="2:12" x14ac:dyDescent="0.3">
      <c r="B189" s="51"/>
      <c r="C189" s="51"/>
      <c r="D189" s="51"/>
      <c r="E189" s="51"/>
      <c r="F189" s="50" t="s">
        <v>37</v>
      </c>
      <c r="G189" s="50">
        <f>SUM(G53:G188)</f>
        <v>193</v>
      </c>
      <c r="H189" s="180"/>
      <c r="I189" s="180"/>
      <c r="J189" s="51"/>
      <c r="K189" s="74"/>
      <c r="L189" s="74"/>
    </row>
    <row r="191" spans="2:12" ht="31.95" customHeight="1" x14ac:dyDescent="0.3">
      <c r="B191" s="173" t="s">
        <v>425</v>
      </c>
      <c r="C191" s="174"/>
      <c r="D191" s="174"/>
      <c r="E191" s="174"/>
      <c r="F191" s="174"/>
      <c r="G191" s="174"/>
      <c r="H191" s="174"/>
      <c r="I191" s="174"/>
      <c r="J191" s="174"/>
      <c r="K191" s="174"/>
      <c r="L191" s="174"/>
    </row>
    <row r="192" spans="2:12" ht="56.4" customHeight="1" x14ac:dyDescent="0.3">
      <c r="B192" s="15" t="s">
        <v>33</v>
      </c>
      <c r="C192" s="15" t="s">
        <v>29</v>
      </c>
      <c r="D192" s="15" t="s">
        <v>30</v>
      </c>
      <c r="E192" s="15" t="s">
        <v>31</v>
      </c>
      <c r="F192" s="15" t="s">
        <v>41</v>
      </c>
      <c r="G192" s="15" t="s">
        <v>467</v>
      </c>
      <c r="H192" s="152" t="s">
        <v>32</v>
      </c>
      <c r="I192" s="152"/>
      <c r="J192" s="15" t="s">
        <v>185</v>
      </c>
      <c r="K192" s="15" t="s">
        <v>186</v>
      </c>
      <c r="L192" s="15" t="s">
        <v>197</v>
      </c>
    </row>
    <row r="193" spans="2:12" x14ac:dyDescent="0.3">
      <c r="B193" s="21">
        <v>1</v>
      </c>
      <c r="C193" s="21">
        <v>2</v>
      </c>
      <c r="D193" s="21">
        <v>3</v>
      </c>
      <c r="E193" s="21">
        <v>4</v>
      </c>
      <c r="F193" s="21">
        <v>5</v>
      </c>
      <c r="G193" s="21">
        <v>6</v>
      </c>
      <c r="H193" s="146">
        <v>7</v>
      </c>
      <c r="I193" s="146"/>
      <c r="J193" s="21">
        <v>8</v>
      </c>
      <c r="K193" s="21">
        <v>10</v>
      </c>
      <c r="L193" s="21">
        <v>11</v>
      </c>
    </row>
    <row r="194" spans="2:12" ht="21.6" customHeight="1" x14ac:dyDescent="0.3">
      <c r="B194" s="158" t="s">
        <v>42</v>
      </c>
      <c r="C194" s="159"/>
      <c r="D194" s="159"/>
      <c r="E194" s="159"/>
      <c r="F194" s="159"/>
      <c r="G194" s="159"/>
      <c r="H194" s="159"/>
      <c r="I194" s="159"/>
      <c r="J194" s="159"/>
      <c r="K194" s="159"/>
      <c r="L194" s="160"/>
    </row>
    <row r="195" spans="2:12" ht="48" customHeight="1" x14ac:dyDescent="0.3">
      <c r="B195" s="40">
        <v>1</v>
      </c>
      <c r="C195" s="35" t="s">
        <v>159</v>
      </c>
      <c r="D195" s="40" t="s">
        <v>426</v>
      </c>
      <c r="E195" s="40" t="s">
        <v>426</v>
      </c>
      <c r="F195" s="40" t="s">
        <v>427</v>
      </c>
      <c r="G195" s="40">
        <v>1</v>
      </c>
      <c r="H195" s="193">
        <v>2008</v>
      </c>
      <c r="I195" s="193"/>
      <c r="J195" s="40">
        <v>1</v>
      </c>
      <c r="K195" s="28" t="s">
        <v>146</v>
      </c>
      <c r="L195" s="68"/>
    </row>
    <row r="196" spans="2:12" x14ac:dyDescent="0.3">
      <c r="B196" s="76"/>
      <c r="C196" s="76"/>
      <c r="D196" s="76"/>
      <c r="E196" s="76"/>
      <c r="F196" s="75" t="s">
        <v>37</v>
      </c>
      <c r="G196" s="75">
        <f>SUM(G195:G195)</f>
        <v>1</v>
      </c>
      <c r="H196" s="151"/>
      <c r="I196" s="151"/>
      <c r="J196" s="76"/>
      <c r="K196" s="77"/>
      <c r="L196" s="77"/>
    </row>
    <row r="197" spans="2:12" x14ac:dyDescent="0.3">
      <c r="B197" s="78"/>
      <c r="C197" s="78"/>
      <c r="D197" s="78"/>
      <c r="E197" s="78"/>
      <c r="F197" s="79"/>
      <c r="G197" s="79"/>
      <c r="H197" s="79"/>
      <c r="I197" s="79"/>
      <c r="J197" s="78"/>
      <c r="K197" s="74"/>
      <c r="L197" s="74"/>
    </row>
    <row r="198" spans="2:12" ht="28.95" customHeight="1" x14ac:dyDescent="0.3">
      <c r="B198" s="190" t="s">
        <v>99</v>
      </c>
      <c r="C198" s="191"/>
      <c r="D198" s="191"/>
      <c r="E198" s="191"/>
      <c r="F198" s="191"/>
      <c r="G198" s="191"/>
      <c r="H198" s="191"/>
      <c r="I198" s="191"/>
      <c r="J198" s="191"/>
      <c r="K198" s="191"/>
      <c r="L198" s="192"/>
    </row>
    <row r="199" spans="2:12" ht="76.2" customHeight="1" x14ac:dyDescent="0.3">
      <c r="B199" s="15" t="s">
        <v>33</v>
      </c>
      <c r="C199" s="15" t="s">
        <v>29</v>
      </c>
      <c r="D199" s="15" t="s">
        <v>30</v>
      </c>
      <c r="E199" s="15" t="s">
        <v>31</v>
      </c>
      <c r="F199" s="15" t="s">
        <v>41</v>
      </c>
      <c r="G199" s="15" t="s">
        <v>467</v>
      </c>
      <c r="H199" s="152" t="s">
        <v>32</v>
      </c>
      <c r="I199" s="152"/>
      <c r="J199" s="15" t="s">
        <v>185</v>
      </c>
      <c r="K199" s="15" t="s">
        <v>186</v>
      </c>
      <c r="L199" s="15" t="s">
        <v>197</v>
      </c>
    </row>
    <row r="200" spans="2:12" x14ac:dyDescent="0.3">
      <c r="B200" s="21">
        <v>1</v>
      </c>
      <c r="C200" s="21">
        <v>2</v>
      </c>
      <c r="D200" s="21">
        <v>3</v>
      </c>
      <c r="E200" s="21">
        <v>4</v>
      </c>
      <c r="F200" s="21">
        <v>5</v>
      </c>
      <c r="G200" s="21">
        <v>6</v>
      </c>
      <c r="H200" s="146">
        <v>7</v>
      </c>
      <c r="I200" s="146">
        <v>8</v>
      </c>
      <c r="J200" s="21">
        <v>9</v>
      </c>
      <c r="K200" s="21">
        <v>10</v>
      </c>
      <c r="L200" s="21">
        <v>11</v>
      </c>
    </row>
    <row r="201" spans="2:12" ht="24" customHeight="1" x14ac:dyDescent="0.3">
      <c r="B201" s="158" t="s">
        <v>42</v>
      </c>
      <c r="C201" s="159"/>
      <c r="D201" s="159"/>
      <c r="E201" s="159"/>
      <c r="F201" s="159"/>
      <c r="G201" s="159"/>
      <c r="H201" s="159"/>
      <c r="I201" s="159"/>
      <c r="J201" s="159"/>
      <c r="K201" s="159"/>
      <c r="L201" s="160"/>
    </row>
    <row r="202" spans="2:12" ht="25.95" customHeight="1" x14ac:dyDescent="0.3">
      <c r="B202" s="22">
        <v>1</v>
      </c>
      <c r="C202" s="23" t="s">
        <v>135</v>
      </c>
      <c r="D202" s="23" t="s">
        <v>428</v>
      </c>
      <c r="E202" s="23" t="s">
        <v>429</v>
      </c>
      <c r="F202" s="110" t="s">
        <v>479</v>
      </c>
      <c r="G202" s="23">
        <v>1</v>
      </c>
      <c r="H202" s="23">
        <v>2017</v>
      </c>
      <c r="I202" s="80"/>
      <c r="J202" s="23">
        <v>2</v>
      </c>
      <c r="K202" s="24" t="s">
        <v>140</v>
      </c>
      <c r="L202" s="14"/>
    </row>
    <row r="203" spans="2:12" ht="27" x14ac:dyDescent="0.3">
      <c r="B203" s="22">
        <f>B202+1</f>
        <v>2</v>
      </c>
      <c r="C203" s="23" t="s">
        <v>135</v>
      </c>
      <c r="D203" s="23" t="s">
        <v>431</v>
      </c>
      <c r="E203" s="23" t="s">
        <v>432</v>
      </c>
      <c r="F203" s="110" t="s">
        <v>477</v>
      </c>
      <c r="G203" s="23">
        <v>1</v>
      </c>
      <c r="H203" s="23">
        <v>2024</v>
      </c>
      <c r="I203" s="80"/>
      <c r="J203" s="23">
        <v>2</v>
      </c>
      <c r="K203" s="24" t="s">
        <v>140</v>
      </c>
      <c r="L203" s="14"/>
    </row>
    <row r="204" spans="2:12" ht="27" x14ac:dyDescent="0.3">
      <c r="B204" s="22">
        <f t="shared" ref="B204:B222" si="4">B203+1</f>
        <v>3</v>
      </c>
      <c r="C204" s="23" t="s">
        <v>478</v>
      </c>
      <c r="D204" s="23" t="s">
        <v>433</v>
      </c>
      <c r="E204" s="23" t="s">
        <v>434</v>
      </c>
      <c r="F204" s="110" t="s">
        <v>487</v>
      </c>
      <c r="G204" s="23">
        <v>1</v>
      </c>
      <c r="H204" s="23">
        <v>2017</v>
      </c>
      <c r="I204" s="80"/>
      <c r="J204" s="23">
        <v>2</v>
      </c>
      <c r="K204" s="24" t="s">
        <v>140</v>
      </c>
      <c r="L204" s="14"/>
    </row>
    <row r="205" spans="2:12" ht="27" x14ac:dyDescent="0.3">
      <c r="B205" s="26">
        <f t="shared" si="4"/>
        <v>4</v>
      </c>
      <c r="C205" s="23" t="s">
        <v>135</v>
      </c>
      <c r="D205" s="23" t="s">
        <v>222</v>
      </c>
      <c r="E205" s="23" t="s">
        <v>223</v>
      </c>
      <c r="F205" s="110" t="s">
        <v>480</v>
      </c>
      <c r="G205" s="23">
        <v>1</v>
      </c>
      <c r="H205" s="23">
        <v>2017</v>
      </c>
      <c r="I205" s="80"/>
      <c r="J205" s="23">
        <v>2</v>
      </c>
      <c r="K205" s="24" t="s">
        <v>140</v>
      </c>
      <c r="L205" s="14"/>
    </row>
    <row r="206" spans="2:12" ht="39.6" x14ac:dyDescent="0.3">
      <c r="B206" s="22">
        <v>5</v>
      </c>
      <c r="C206" s="33" t="s">
        <v>170</v>
      </c>
      <c r="D206" s="81" t="s">
        <v>34</v>
      </c>
      <c r="E206" s="81" t="s">
        <v>142</v>
      </c>
      <c r="F206" s="81" t="s">
        <v>435</v>
      </c>
      <c r="G206" s="81">
        <v>1</v>
      </c>
      <c r="H206" s="81" t="s">
        <v>169</v>
      </c>
      <c r="I206" s="82"/>
      <c r="J206" s="81">
        <v>3</v>
      </c>
      <c r="K206" s="28" t="s">
        <v>146</v>
      </c>
      <c r="L206" s="29"/>
    </row>
    <row r="207" spans="2:12" ht="39.6" x14ac:dyDescent="0.3">
      <c r="B207" s="22">
        <v>6</v>
      </c>
      <c r="C207" s="26" t="s">
        <v>170</v>
      </c>
      <c r="D207" s="23" t="s">
        <v>433</v>
      </c>
      <c r="E207" s="23" t="s">
        <v>436</v>
      </c>
      <c r="F207" s="23" t="s">
        <v>437</v>
      </c>
      <c r="G207" s="23">
        <v>1</v>
      </c>
      <c r="H207" s="23">
        <v>2011</v>
      </c>
      <c r="I207" s="80"/>
      <c r="J207" s="23">
        <v>3</v>
      </c>
      <c r="K207" s="28" t="s">
        <v>146</v>
      </c>
      <c r="L207" s="14"/>
    </row>
    <row r="208" spans="2:12" ht="39.6" x14ac:dyDescent="0.3">
      <c r="B208" s="22">
        <v>7</v>
      </c>
      <c r="C208" s="26" t="s">
        <v>313</v>
      </c>
      <c r="D208" s="23" t="s">
        <v>433</v>
      </c>
      <c r="E208" s="23" t="s">
        <v>35</v>
      </c>
      <c r="F208" s="23" t="s">
        <v>438</v>
      </c>
      <c r="G208" s="23">
        <v>1</v>
      </c>
      <c r="H208" s="23">
        <v>2011</v>
      </c>
      <c r="I208" s="80"/>
      <c r="J208" s="23">
        <v>1</v>
      </c>
      <c r="K208" s="28" t="s">
        <v>146</v>
      </c>
      <c r="L208" s="14"/>
    </row>
    <row r="209" spans="2:12" ht="39.6" x14ac:dyDescent="0.3">
      <c r="B209" s="26">
        <v>8</v>
      </c>
      <c r="C209" s="26" t="s">
        <v>313</v>
      </c>
      <c r="D209" s="23" t="s">
        <v>433</v>
      </c>
      <c r="E209" s="23" t="s">
        <v>35</v>
      </c>
      <c r="F209" s="23" t="s">
        <v>439</v>
      </c>
      <c r="G209" s="23">
        <v>1</v>
      </c>
      <c r="H209" s="23">
        <v>1997</v>
      </c>
      <c r="I209" s="80"/>
      <c r="J209" s="23">
        <v>1</v>
      </c>
      <c r="K209" s="28" t="s">
        <v>146</v>
      </c>
      <c r="L209" s="14"/>
    </row>
    <row r="210" spans="2:12" ht="39.6" x14ac:dyDescent="0.3">
      <c r="B210" s="22">
        <v>9</v>
      </c>
      <c r="C210" s="26" t="s">
        <v>155</v>
      </c>
      <c r="D210" s="23" t="s">
        <v>265</v>
      </c>
      <c r="E210" s="23" t="s">
        <v>35</v>
      </c>
      <c r="F210" s="23" t="s">
        <v>440</v>
      </c>
      <c r="G210" s="23">
        <v>1</v>
      </c>
      <c r="H210" s="23">
        <v>2008</v>
      </c>
      <c r="I210" s="80"/>
      <c r="J210" s="23">
        <v>1</v>
      </c>
      <c r="K210" s="28" t="s">
        <v>146</v>
      </c>
      <c r="L210" s="14"/>
    </row>
    <row r="211" spans="2:12" ht="39.6" x14ac:dyDescent="0.3">
      <c r="B211" s="22">
        <f t="shared" si="4"/>
        <v>10</v>
      </c>
      <c r="C211" s="26" t="s">
        <v>155</v>
      </c>
      <c r="D211" s="23" t="s">
        <v>441</v>
      </c>
      <c r="E211" s="23"/>
      <c r="F211" s="23" t="s">
        <v>475</v>
      </c>
      <c r="G211" s="23">
        <v>1</v>
      </c>
      <c r="H211" s="83"/>
      <c r="I211" s="80"/>
      <c r="J211" s="23">
        <v>1</v>
      </c>
      <c r="K211" s="28" t="s">
        <v>146</v>
      </c>
      <c r="L211" s="14"/>
    </row>
    <row r="212" spans="2:12" ht="39.6" x14ac:dyDescent="0.3">
      <c r="B212" s="22">
        <f t="shared" si="4"/>
        <v>11</v>
      </c>
      <c r="C212" s="26" t="s">
        <v>144</v>
      </c>
      <c r="D212" s="23" t="s">
        <v>426</v>
      </c>
      <c r="E212" s="23" t="s">
        <v>35</v>
      </c>
      <c r="F212" s="23" t="s">
        <v>442</v>
      </c>
      <c r="G212" s="23">
        <v>1</v>
      </c>
      <c r="H212" s="23">
        <v>2001</v>
      </c>
      <c r="I212" s="80"/>
      <c r="J212" s="23">
        <v>1</v>
      </c>
      <c r="K212" s="28" t="s">
        <v>146</v>
      </c>
      <c r="L212" s="14"/>
    </row>
    <row r="213" spans="2:12" ht="39.6" x14ac:dyDescent="0.3">
      <c r="B213" s="22">
        <f t="shared" si="4"/>
        <v>12</v>
      </c>
      <c r="C213" s="114" t="s">
        <v>443</v>
      </c>
      <c r="D213" s="114" t="s">
        <v>492</v>
      </c>
      <c r="E213" s="114" t="s">
        <v>35</v>
      </c>
      <c r="F213" s="114" t="s">
        <v>493</v>
      </c>
      <c r="G213" s="114">
        <v>1</v>
      </c>
      <c r="H213" s="115" t="s">
        <v>169</v>
      </c>
      <c r="I213" s="86"/>
      <c r="J213" s="85">
        <v>2</v>
      </c>
      <c r="K213" s="35" t="s">
        <v>444</v>
      </c>
      <c r="L213" s="70"/>
    </row>
    <row r="214" spans="2:12" ht="39.6" x14ac:dyDescent="0.3">
      <c r="B214" s="22">
        <f>B213+1</f>
        <v>13</v>
      </c>
      <c r="C214" s="110" t="s">
        <v>171</v>
      </c>
      <c r="D214" s="110" t="s">
        <v>445</v>
      </c>
      <c r="E214" s="110" t="s">
        <v>446</v>
      </c>
      <c r="F214" s="110" t="s">
        <v>430</v>
      </c>
      <c r="G214" s="110">
        <v>1</v>
      </c>
      <c r="H214" s="23" t="s">
        <v>35</v>
      </c>
      <c r="I214" s="80"/>
      <c r="J214" s="23">
        <v>1</v>
      </c>
      <c r="K214" s="23" t="s">
        <v>444</v>
      </c>
      <c r="L214" s="104" t="s">
        <v>474</v>
      </c>
    </row>
    <row r="215" spans="2:12" ht="66" x14ac:dyDescent="0.3">
      <c r="B215" s="22">
        <f t="shared" si="4"/>
        <v>14</v>
      </c>
      <c r="C215" s="109" t="s">
        <v>171</v>
      </c>
      <c r="D215" s="110" t="s">
        <v>338</v>
      </c>
      <c r="E215" s="110" t="s">
        <v>447</v>
      </c>
      <c r="F215" s="110" t="s">
        <v>448</v>
      </c>
      <c r="G215" s="110">
        <v>1</v>
      </c>
      <c r="H215" s="14"/>
      <c r="I215" s="23"/>
      <c r="J215" s="23">
        <v>4</v>
      </c>
      <c r="K215" s="26" t="s">
        <v>172</v>
      </c>
      <c r="L215" s="70"/>
    </row>
    <row r="216" spans="2:12" ht="37.5" customHeight="1" x14ac:dyDescent="0.3">
      <c r="B216" s="22">
        <f t="shared" si="4"/>
        <v>15</v>
      </c>
      <c r="C216" s="109" t="s">
        <v>171</v>
      </c>
      <c r="D216" s="110" t="s">
        <v>35</v>
      </c>
      <c r="E216" s="110" t="s">
        <v>35</v>
      </c>
      <c r="F216" s="110" t="s">
        <v>476</v>
      </c>
      <c r="G216" s="110"/>
      <c r="H216" s="14"/>
      <c r="I216" s="23">
        <v>4</v>
      </c>
      <c r="J216" s="23"/>
      <c r="K216" s="26" t="s">
        <v>172</v>
      </c>
      <c r="L216" s="70"/>
    </row>
    <row r="217" spans="2:12" ht="26.4" x14ac:dyDescent="0.3">
      <c r="B217" s="22">
        <f t="shared" si="4"/>
        <v>16</v>
      </c>
      <c r="C217" s="56" t="s">
        <v>119</v>
      </c>
      <c r="D217" s="56" t="s">
        <v>449</v>
      </c>
      <c r="E217" s="56" t="s">
        <v>450</v>
      </c>
      <c r="F217" s="33" t="s">
        <v>451</v>
      </c>
      <c r="G217" s="56">
        <v>1</v>
      </c>
      <c r="H217" s="56">
        <v>2006</v>
      </c>
      <c r="I217" s="56"/>
      <c r="J217" s="56">
        <v>4</v>
      </c>
      <c r="K217" s="26" t="s">
        <v>176</v>
      </c>
      <c r="L217" s="34"/>
    </row>
    <row r="218" spans="2:12" ht="26.4" x14ac:dyDescent="0.3">
      <c r="B218" s="22">
        <f t="shared" si="4"/>
        <v>17</v>
      </c>
      <c r="C218" s="22" t="s">
        <v>119</v>
      </c>
      <c r="D218" s="22" t="s">
        <v>449</v>
      </c>
      <c r="E218" s="22" t="s">
        <v>452</v>
      </c>
      <c r="F218" s="26" t="s">
        <v>453</v>
      </c>
      <c r="G218" s="22">
        <v>1</v>
      </c>
      <c r="H218" s="22">
        <v>2009</v>
      </c>
      <c r="I218" s="22"/>
      <c r="J218" s="22">
        <v>4</v>
      </c>
      <c r="K218" s="26" t="s">
        <v>176</v>
      </c>
      <c r="L218" s="34"/>
    </row>
    <row r="219" spans="2:12" ht="26.4" x14ac:dyDescent="0.3">
      <c r="B219" s="22">
        <f t="shared" si="4"/>
        <v>18</v>
      </c>
      <c r="C219" s="23" t="s">
        <v>119</v>
      </c>
      <c r="D219" s="23" t="s">
        <v>35</v>
      </c>
      <c r="E219" s="23" t="s">
        <v>35</v>
      </c>
      <c r="F219" s="26" t="s">
        <v>454</v>
      </c>
      <c r="G219" s="23"/>
      <c r="H219" s="23" t="s">
        <v>35</v>
      </c>
      <c r="I219" s="23">
        <v>4</v>
      </c>
      <c r="J219" s="23"/>
      <c r="K219" s="26" t="s">
        <v>176</v>
      </c>
      <c r="L219" s="34"/>
    </row>
    <row r="220" spans="2:12" ht="26.4" x14ac:dyDescent="0.3">
      <c r="B220" s="22">
        <f t="shared" si="4"/>
        <v>19</v>
      </c>
      <c r="C220" s="23" t="s">
        <v>119</v>
      </c>
      <c r="D220" s="23" t="s">
        <v>35</v>
      </c>
      <c r="E220" s="23" t="s">
        <v>35</v>
      </c>
      <c r="F220" s="26" t="s">
        <v>455</v>
      </c>
      <c r="G220" s="23"/>
      <c r="H220" s="23" t="s">
        <v>35</v>
      </c>
      <c r="I220" s="23">
        <v>4</v>
      </c>
      <c r="J220" s="23"/>
      <c r="K220" s="26" t="s">
        <v>176</v>
      </c>
      <c r="L220" s="34"/>
    </row>
    <row r="221" spans="2:12" ht="26.4" x14ac:dyDescent="0.3">
      <c r="B221" s="22">
        <f t="shared" si="4"/>
        <v>20</v>
      </c>
      <c r="C221" s="23" t="s">
        <v>178</v>
      </c>
      <c r="D221" s="23" t="s">
        <v>456</v>
      </c>
      <c r="E221" s="23" t="s">
        <v>35</v>
      </c>
      <c r="F221" s="26" t="s">
        <v>457</v>
      </c>
      <c r="G221" s="23">
        <v>2</v>
      </c>
      <c r="H221" s="23" t="s">
        <v>373</v>
      </c>
      <c r="I221" s="23"/>
      <c r="J221" s="23">
        <v>4</v>
      </c>
      <c r="K221" s="26" t="s">
        <v>176</v>
      </c>
      <c r="L221" s="34"/>
    </row>
    <row r="222" spans="2:12" ht="26.4" x14ac:dyDescent="0.3">
      <c r="B222" s="22">
        <f t="shared" si="4"/>
        <v>21</v>
      </c>
      <c r="C222" s="23" t="s">
        <v>458</v>
      </c>
      <c r="D222" s="23" t="s">
        <v>35</v>
      </c>
      <c r="E222" s="23" t="s">
        <v>35</v>
      </c>
      <c r="F222" s="26" t="s">
        <v>459</v>
      </c>
      <c r="G222" s="23"/>
      <c r="H222" s="23" t="s">
        <v>35</v>
      </c>
      <c r="I222" s="23">
        <v>4</v>
      </c>
      <c r="J222" s="23"/>
      <c r="K222" s="26" t="s">
        <v>176</v>
      </c>
      <c r="L222" s="34"/>
    </row>
    <row r="223" spans="2:12" x14ac:dyDescent="0.3">
      <c r="B223" s="158" t="s">
        <v>44</v>
      </c>
      <c r="C223" s="159"/>
      <c r="D223" s="159"/>
      <c r="E223" s="159"/>
      <c r="F223" s="159"/>
      <c r="G223" s="159"/>
      <c r="H223" s="159"/>
      <c r="I223" s="159"/>
      <c r="J223" s="159"/>
      <c r="K223" s="159"/>
      <c r="L223" s="160"/>
    </row>
    <row r="224" spans="2:12" ht="39.6" x14ac:dyDescent="0.3">
      <c r="B224" s="36">
        <f>B222+1</f>
        <v>22</v>
      </c>
      <c r="C224" s="26" t="s">
        <v>193</v>
      </c>
      <c r="D224" s="85" t="s">
        <v>433</v>
      </c>
      <c r="E224" s="85" t="s">
        <v>460</v>
      </c>
      <c r="F224" s="23" t="s">
        <v>472</v>
      </c>
      <c r="G224" s="36">
        <v>1</v>
      </c>
      <c r="H224" s="85">
        <v>2004</v>
      </c>
      <c r="I224" s="84"/>
      <c r="J224" s="36">
        <v>1</v>
      </c>
      <c r="K224" s="28" t="s">
        <v>146</v>
      </c>
      <c r="L224" s="14"/>
    </row>
    <row r="225" spans="2:12" ht="39.6" x14ac:dyDescent="0.3">
      <c r="B225" s="47">
        <f>B224+1</f>
        <v>23</v>
      </c>
      <c r="C225" s="26" t="s">
        <v>193</v>
      </c>
      <c r="D225" s="85" t="s">
        <v>433</v>
      </c>
      <c r="E225" s="85" t="s">
        <v>471</v>
      </c>
      <c r="F225" s="23" t="s">
        <v>473</v>
      </c>
      <c r="G225" s="85">
        <v>1</v>
      </c>
      <c r="H225" s="85">
        <v>2004</v>
      </c>
      <c r="I225" s="86"/>
      <c r="J225" s="85">
        <v>1</v>
      </c>
      <c r="K225" s="28" t="s">
        <v>146</v>
      </c>
      <c r="L225" s="14"/>
    </row>
    <row r="226" spans="2:12" x14ac:dyDescent="0.3">
      <c r="B226" s="158" t="s">
        <v>45</v>
      </c>
      <c r="C226" s="159"/>
      <c r="D226" s="159"/>
      <c r="E226" s="159"/>
      <c r="F226" s="159"/>
      <c r="G226" s="159"/>
      <c r="H226" s="159"/>
      <c r="I226" s="159"/>
      <c r="J226" s="159"/>
      <c r="K226" s="159"/>
      <c r="L226" s="160"/>
    </row>
    <row r="227" spans="2:12" ht="39.6" x14ac:dyDescent="0.3">
      <c r="B227" s="87">
        <f>B225+1</f>
        <v>24</v>
      </c>
      <c r="C227" s="88" t="s">
        <v>195</v>
      </c>
      <c r="D227" s="89"/>
      <c r="E227" s="89"/>
      <c r="F227" s="90" t="s">
        <v>461</v>
      </c>
      <c r="G227" s="90">
        <v>1</v>
      </c>
      <c r="H227" s="80"/>
      <c r="I227" s="82"/>
      <c r="J227" s="81">
        <v>1</v>
      </c>
      <c r="K227" s="28" t="s">
        <v>146</v>
      </c>
      <c r="L227" s="23"/>
    </row>
    <row r="228" spans="2:12" x14ac:dyDescent="0.3">
      <c r="B228" s="76"/>
      <c r="C228" s="76"/>
      <c r="D228" s="76"/>
      <c r="E228" s="76"/>
      <c r="F228" s="75" t="s">
        <v>37</v>
      </c>
      <c r="G228" s="75">
        <f>SUM(G202:G227)</f>
        <v>21</v>
      </c>
      <c r="H228" s="151"/>
      <c r="I228" s="151"/>
      <c r="J228" s="76"/>
      <c r="K228" s="77"/>
      <c r="L228" s="77"/>
    </row>
    <row r="229" spans="2:12" x14ac:dyDescent="0.3">
      <c r="B229" s="74"/>
      <c r="C229" s="74"/>
      <c r="D229" s="74"/>
      <c r="E229" s="74"/>
      <c r="F229" s="74"/>
      <c r="G229" s="74"/>
      <c r="H229" s="74"/>
      <c r="I229" s="74"/>
      <c r="J229" s="74"/>
      <c r="K229" s="74"/>
      <c r="L229" s="74"/>
    </row>
    <row r="230" spans="2:12" x14ac:dyDescent="0.3">
      <c r="B230" s="74"/>
      <c r="C230" s="74"/>
      <c r="D230" s="74"/>
      <c r="E230" s="74"/>
      <c r="F230" s="74"/>
      <c r="G230" s="74"/>
      <c r="H230" s="74"/>
      <c r="I230" s="74"/>
      <c r="J230" s="74"/>
      <c r="K230" s="74"/>
      <c r="L230" s="74"/>
    </row>
    <row r="231" spans="2:12" ht="28.95" customHeight="1" x14ac:dyDescent="0.3">
      <c r="B231" s="190" t="s">
        <v>63</v>
      </c>
      <c r="C231" s="191"/>
      <c r="D231" s="191"/>
      <c r="E231" s="191"/>
      <c r="F231" s="191"/>
      <c r="G231" s="191"/>
      <c r="H231" s="191"/>
      <c r="I231" s="191"/>
      <c r="J231" s="191"/>
      <c r="K231" s="191"/>
      <c r="L231" s="192"/>
    </row>
    <row r="232" spans="2:12" ht="55.95" customHeight="1" x14ac:dyDescent="0.3">
      <c r="B232" s="15" t="s">
        <v>33</v>
      </c>
      <c r="C232" s="15" t="s">
        <v>29</v>
      </c>
      <c r="D232" s="15" t="s">
        <v>30</v>
      </c>
      <c r="E232" s="15" t="s">
        <v>31</v>
      </c>
      <c r="F232" s="15" t="s">
        <v>41</v>
      </c>
      <c r="G232" s="15" t="s">
        <v>467</v>
      </c>
      <c r="H232" s="152" t="s">
        <v>32</v>
      </c>
      <c r="I232" s="152"/>
      <c r="J232" s="15" t="s">
        <v>185</v>
      </c>
      <c r="K232" s="15" t="s">
        <v>186</v>
      </c>
      <c r="L232" s="15" t="s">
        <v>462</v>
      </c>
    </row>
    <row r="233" spans="2:12" x14ac:dyDescent="0.3">
      <c r="B233" s="21">
        <v>1</v>
      </c>
      <c r="C233" s="21">
        <v>2</v>
      </c>
      <c r="D233" s="21">
        <v>3</v>
      </c>
      <c r="E233" s="21">
        <v>4</v>
      </c>
      <c r="F233" s="21">
        <v>5</v>
      </c>
      <c r="G233" s="21">
        <v>6</v>
      </c>
      <c r="H233" s="146">
        <v>7</v>
      </c>
      <c r="I233" s="146"/>
      <c r="J233" s="21">
        <v>8</v>
      </c>
      <c r="K233" s="21">
        <v>10</v>
      </c>
      <c r="L233" s="21">
        <v>11</v>
      </c>
    </row>
    <row r="234" spans="2:12" ht="26.4" customHeight="1" x14ac:dyDescent="0.3">
      <c r="B234" s="158" t="s">
        <v>42</v>
      </c>
      <c r="C234" s="159"/>
      <c r="D234" s="159"/>
      <c r="E234" s="159"/>
      <c r="F234" s="159"/>
      <c r="G234" s="159"/>
      <c r="H234" s="159"/>
      <c r="I234" s="159"/>
      <c r="J234" s="159"/>
      <c r="K234" s="159"/>
      <c r="L234" s="160"/>
    </row>
    <row r="235" spans="2:12" ht="58.8" customHeight="1" x14ac:dyDescent="0.3">
      <c r="B235" s="25">
        <v>1</v>
      </c>
      <c r="C235" s="26" t="s">
        <v>171</v>
      </c>
      <c r="D235" s="22" t="s">
        <v>39</v>
      </c>
      <c r="E235" s="23" t="s">
        <v>35</v>
      </c>
      <c r="F235" s="25" t="s">
        <v>463</v>
      </c>
      <c r="G235" s="25">
        <v>7</v>
      </c>
      <c r="H235" s="147" t="s">
        <v>464</v>
      </c>
      <c r="I235" s="148"/>
      <c r="J235" s="25">
        <v>1</v>
      </c>
      <c r="K235" s="91" t="s">
        <v>465</v>
      </c>
      <c r="L235" s="14"/>
    </row>
    <row r="236" spans="2:12" ht="26.4" x14ac:dyDescent="0.3">
      <c r="B236" s="113">
        <f>B235+1</f>
        <v>2</v>
      </c>
      <c r="C236" s="93" t="s">
        <v>118</v>
      </c>
      <c r="D236" s="94" t="s">
        <v>39</v>
      </c>
      <c r="E236" s="95" t="s">
        <v>35</v>
      </c>
      <c r="F236" s="96" t="s">
        <v>124</v>
      </c>
      <c r="G236" s="125">
        <v>5</v>
      </c>
      <c r="H236" s="153" t="s">
        <v>553</v>
      </c>
      <c r="I236" s="153"/>
      <c r="J236" s="95">
        <v>1</v>
      </c>
      <c r="K236" s="23" t="s">
        <v>176</v>
      </c>
      <c r="L236" s="14"/>
    </row>
    <row r="237" spans="2:12" ht="26.4" x14ac:dyDescent="0.3">
      <c r="B237" s="113">
        <f t="shared" ref="B237:B263" si="5">B236+1</f>
        <v>3</v>
      </c>
      <c r="C237" s="93" t="s">
        <v>118</v>
      </c>
      <c r="D237" s="94" t="s">
        <v>39</v>
      </c>
      <c r="E237" s="95"/>
      <c r="F237" s="96" t="s">
        <v>123</v>
      </c>
      <c r="G237" s="125">
        <v>20</v>
      </c>
      <c r="H237" s="154" t="s">
        <v>121</v>
      </c>
      <c r="I237" s="154"/>
      <c r="J237" s="95">
        <v>1</v>
      </c>
      <c r="K237" s="23" t="s">
        <v>176</v>
      </c>
      <c r="L237" s="14"/>
    </row>
    <row r="238" spans="2:12" ht="26.4" x14ac:dyDescent="0.3">
      <c r="B238" s="113">
        <f t="shared" si="5"/>
        <v>4</v>
      </c>
      <c r="C238" s="93" t="s">
        <v>118</v>
      </c>
      <c r="D238" s="94" t="s">
        <v>39</v>
      </c>
      <c r="E238" s="95"/>
      <c r="F238" s="96" t="s">
        <v>122</v>
      </c>
      <c r="G238" s="125">
        <v>4</v>
      </c>
      <c r="H238" s="154" t="s">
        <v>121</v>
      </c>
      <c r="I238" s="154"/>
      <c r="J238" s="95">
        <v>1</v>
      </c>
      <c r="K238" s="23" t="s">
        <v>176</v>
      </c>
      <c r="L238" s="14"/>
    </row>
    <row r="239" spans="2:12" ht="26.4" x14ac:dyDescent="0.3">
      <c r="B239" s="113">
        <f t="shared" si="5"/>
        <v>5</v>
      </c>
      <c r="C239" s="93" t="s">
        <v>119</v>
      </c>
      <c r="D239" s="94" t="s">
        <v>39</v>
      </c>
      <c r="E239" s="95"/>
      <c r="F239" s="96" t="s">
        <v>120</v>
      </c>
      <c r="G239" s="125">
        <v>3</v>
      </c>
      <c r="H239" s="154" t="s">
        <v>121</v>
      </c>
      <c r="I239" s="154"/>
      <c r="J239" s="95">
        <v>1</v>
      </c>
      <c r="K239" s="23" t="s">
        <v>176</v>
      </c>
      <c r="L239" s="14"/>
    </row>
    <row r="240" spans="2:12" ht="26.4" x14ac:dyDescent="0.3">
      <c r="B240" s="113">
        <f t="shared" si="5"/>
        <v>6</v>
      </c>
      <c r="C240" s="93" t="s">
        <v>119</v>
      </c>
      <c r="D240" s="94" t="s">
        <v>39</v>
      </c>
      <c r="E240" s="95"/>
      <c r="F240" s="96" t="s">
        <v>124</v>
      </c>
      <c r="G240" s="95">
        <v>8</v>
      </c>
      <c r="H240" s="154" t="s">
        <v>62</v>
      </c>
      <c r="I240" s="154"/>
      <c r="J240" s="95">
        <v>1</v>
      </c>
      <c r="K240" s="23" t="s">
        <v>176</v>
      </c>
      <c r="L240" s="14"/>
    </row>
    <row r="241" spans="2:12" ht="26.4" x14ac:dyDescent="0.3">
      <c r="B241" s="126">
        <f t="shared" si="5"/>
        <v>7</v>
      </c>
      <c r="C241" s="127" t="s">
        <v>119</v>
      </c>
      <c r="D241" s="128" t="s">
        <v>39</v>
      </c>
      <c r="E241" s="128" t="s">
        <v>35</v>
      </c>
      <c r="F241" s="128" t="s">
        <v>64</v>
      </c>
      <c r="G241" s="127"/>
      <c r="H241" s="149" t="s">
        <v>62</v>
      </c>
      <c r="I241" s="150"/>
      <c r="J241" s="127">
        <v>1</v>
      </c>
      <c r="K241" s="128" t="s">
        <v>176</v>
      </c>
      <c r="L241" s="97"/>
    </row>
    <row r="242" spans="2:12" ht="26.4" x14ac:dyDescent="0.3">
      <c r="B242" s="126">
        <f t="shared" si="5"/>
        <v>8</v>
      </c>
      <c r="C242" s="128" t="s">
        <v>178</v>
      </c>
      <c r="D242" s="128" t="s">
        <v>39</v>
      </c>
      <c r="E242" s="128" t="s">
        <v>35</v>
      </c>
      <c r="F242" s="129" t="s">
        <v>64</v>
      </c>
      <c r="G242" s="129"/>
      <c r="H242" s="149" t="s">
        <v>62</v>
      </c>
      <c r="I242" s="150"/>
      <c r="J242" s="128">
        <v>1</v>
      </c>
      <c r="K242" s="128" t="s">
        <v>176</v>
      </c>
      <c r="L242" s="97"/>
    </row>
    <row r="243" spans="2:12" ht="26.4" x14ac:dyDescent="0.3">
      <c r="B243" s="113">
        <f t="shared" si="5"/>
        <v>9</v>
      </c>
      <c r="C243" s="23" t="s">
        <v>513</v>
      </c>
      <c r="D243" s="23" t="s">
        <v>39</v>
      </c>
      <c r="E243" s="23"/>
      <c r="F243" s="85" t="s">
        <v>512</v>
      </c>
      <c r="G243" s="85">
        <v>1</v>
      </c>
      <c r="H243" s="107"/>
      <c r="I243" s="108"/>
      <c r="J243" s="23">
        <v>1</v>
      </c>
      <c r="K243" s="26" t="s">
        <v>396</v>
      </c>
      <c r="L243" s="103"/>
    </row>
    <row r="244" spans="2:12" ht="26.4" x14ac:dyDescent="0.3">
      <c r="B244" s="113">
        <f t="shared" si="5"/>
        <v>10</v>
      </c>
      <c r="C244" s="23" t="s">
        <v>118</v>
      </c>
      <c r="D244" s="23" t="s">
        <v>39</v>
      </c>
      <c r="E244" s="23"/>
      <c r="F244" s="85" t="s">
        <v>512</v>
      </c>
      <c r="G244" s="85">
        <v>1</v>
      </c>
      <c r="H244" s="107"/>
      <c r="I244" s="108"/>
      <c r="J244" s="23">
        <v>1</v>
      </c>
      <c r="K244" s="26" t="s">
        <v>396</v>
      </c>
      <c r="L244" s="103"/>
    </row>
    <row r="245" spans="2:12" ht="26.4" x14ac:dyDescent="0.3">
      <c r="B245" s="113">
        <f t="shared" si="5"/>
        <v>11</v>
      </c>
      <c r="C245" s="23" t="s">
        <v>118</v>
      </c>
      <c r="D245" s="23" t="s">
        <v>39</v>
      </c>
      <c r="E245" s="23"/>
      <c r="F245" s="85" t="s">
        <v>512</v>
      </c>
      <c r="G245" s="85">
        <v>1</v>
      </c>
      <c r="H245" s="107"/>
      <c r="I245" s="108"/>
      <c r="J245" s="23">
        <v>1</v>
      </c>
      <c r="K245" s="26" t="s">
        <v>396</v>
      </c>
      <c r="L245" s="103"/>
    </row>
    <row r="246" spans="2:12" ht="26.4" x14ac:dyDescent="0.3">
      <c r="B246" s="113">
        <f t="shared" si="5"/>
        <v>12</v>
      </c>
      <c r="C246" s="23" t="s">
        <v>118</v>
      </c>
      <c r="D246" s="23" t="s">
        <v>39</v>
      </c>
      <c r="E246" s="23"/>
      <c r="F246" s="85" t="s">
        <v>512</v>
      </c>
      <c r="G246" s="85">
        <v>1</v>
      </c>
      <c r="H246" s="107"/>
      <c r="I246" s="108"/>
      <c r="J246" s="23">
        <v>1</v>
      </c>
      <c r="K246" s="26" t="s">
        <v>396</v>
      </c>
      <c r="L246" s="103"/>
    </row>
    <row r="247" spans="2:12" ht="26.4" x14ac:dyDescent="0.3">
      <c r="B247" s="113">
        <f t="shared" si="5"/>
        <v>13</v>
      </c>
      <c r="C247" s="23" t="s">
        <v>118</v>
      </c>
      <c r="D247" s="23" t="s">
        <v>39</v>
      </c>
      <c r="E247" s="23"/>
      <c r="F247" s="85" t="s">
        <v>512</v>
      </c>
      <c r="G247" s="85">
        <v>1</v>
      </c>
      <c r="H247" s="107"/>
      <c r="I247" s="108"/>
      <c r="J247" s="23">
        <v>1</v>
      </c>
      <c r="K247" s="26" t="s">
        <v>396</v>
      </c>
      <c r="L247" s="103"/>
    </row>
    <row r="248" spans="2:12" ht="26.4" x14ac:dyDescent="0.3">
      <c r="B248" s="113">
        <f t="shared" si="5"/>
        <v>14</v>
      </c>
      <c r="C248" s="23" t="s">
        <v>514</v>
      </c>
      <c r="D248" s="23" t="s">
        <v>39</v>
      </c>
      <c r="E248" s="23"/>
      <c r="F248" s="85" t="s">
        <v>512</v>
      </c>
      <c r="G248" s="85">
        <v>1</v>
      </c>
      <c r="H248" s="107"/>
      <c r="I248" s="108"/>
      <c r="J248" s="23">
        <v>1</v>
      </c>
      <c r="K248" s="26" t="s">
        <v>396</v>
      </c>
      <c r="L248" s="103"/>
    </row>
    <row r="249" spans="2:12" ht="26.4" x14ac:dyDescent="0.3">
      <c r="B249" s="113">
        <f t="shared" si="5"/>
        <v>15</v>
      </c>
      <c r="C249" s="23" t="s">
        <v>516</v>
      </c>
      <c r="D249" s="23" t="s">
        <v>39</v>
      </c>
      <c r="E249" s="23"/>
      <c r="F249" s="85" t="s">
        <v>515</v>
      </c>
      <c r="G249" s="23">
        <v>1</v>
      </c>
      <c r="H249" s="161"/>
      <c r="I249" s="162"/>
      <c r="J249" s="23">
        <v>1</v>
      </c>
      <c r="K249" s="26" t="s">
        <v>396</v>
      </c>
      <c r="L249" s="103"/>
    </row>
    <row r="250" spans="2:12" ht="26.4" x14ac:dyDescent="0.3">
      <c r="B250" s="113">
        <f t="shared" si="5"/>
        <v>16</v>
      </c>
      <c r="C250" s="23" t="s">
        <v>518</v>
      </c>
      <c r="D250" s="23" t="s">
        <v>39</v>
      </c>
      <c r="E250" s="23"/>
      <c r="F250" s="85" t="s">
        <v>515</v>
      </c>
      <c r="G250" s="23">
        <v>1</v>
      </c>
      <c r="H250" s="161"/>
      <c r="I250" s="162"/>
      <c r="J250" s="23">
        <v>1</v>
      </c>
      <c r="K250" s="26" t="s">
        <v>396</v>
      </c>
      <c r="L250" s="103"/>
    </row>
    <row r="251" spans="2:12" ht="26.4" x14ac:dyDescent="0.3">
      <c r="B251" s="113">
        <f t="shared" si="5"/>
        <v>17</v>
      </c>
      <c r="C251" s="23" t="s">
        <v>518</v>
      </c>
      <c r="D251" s="23" t="s">
        <v>39</v>
      </c>
      <c r="E251" s="23"/>
      <c r="F251" s="85" t="s">
        <v>515</v>
      </c>
      <c r="G251" s="23">
        <v>1</v>
      </c>
      <c r="H251" s="161"/>
      <c r="I251" s="162"/>
      <c r="J251" s="23">
        <v>1</v>
      </c>
      <c r="K251" s="26" t="s">
        <v>396</v>
      </c>
      <c r="L251" s="103"/>
    </row>
    <row r="252" spans="2:12" ht="26.4" x14ac:dyDescent="0.3">
      <c r="B252" s="113">
        <f t="shared" si="5"/>
        <v>18</v>
      </c>
      <c r="C252" s="23" t="s">
        <v>519</v>
      </c>
      <c r="D252" s="23" t="s">
        <v>39</v>
      </c>
      <c r="E252" s="23"/>
      <c r="F252" s="85" t="s">
        <v>517</v>
      </c>
      <c r="G252" s="23">
        <v>1</v>
      </c>
      <c r="H252" s="161"/>
      <c r="I252" s="162"/>
      <c r="J252" s="23">
        <v>1</v>
      </c>
      <c r="K252" s="26" t="s">
        <v>396</v>
      </c>
      <c r="L252" s="103"/>
    </row>
    <row r="253" spans="2:12" ht="26.4" x14ac:dyDescent="0.3">
      <c r="B253" s="113">
        <f t="shared" si="5"/>
        <v>19</v>
      </c>
      <c r="C253" s="23" t="s">
        <v>520</v>
      </c>
      <c r="D253" s="23" t="s">
        <v>39</v>
      </c>
      <c r="E253" s="23"/>
      <c r="F253" s="85" t="s">
        <v>517</v>
      </c>
      <c r="G253" s="23">
        <v>1</v>
      </c>
      <c r="H253" s="161"/>
      <c r="I253" s="162"/>
      <c r="J253" s="23">
        <v>1</v>
      </c>
      <c r="K253" s="26" t="s">
        <v>396</v>
      </c>
      <c r="L253" s="103"/>
    </row>
    <row r="254" spans="2:12" ht="26.4" x14ac:dyDescent="0.3">
      <c r="B254" s="113">
        <f t="shared" si="5"/>
        <v>20</v>
      </c>
      <c r="C254" s="23" t="s">
        <v>521</v>
      </c>
      <c r="D254" s="23" t="s">
        <v>39</v>
      </c>
      <c r="E254" s="23"/>
      <c r="F254" s="85" t="s">
        <v>517</v>
      </c>
      <c r="G254" s="23">
        <v>1</v>
      </c>
      <c r="H254" s="161"/>
      <c r="I254" s="162"/>
      <c r="J254" s="23">
        <v>1</v>
      </c>
      <c r="K254" s="26" t="s">
        <v>396</v>
      </c>
      <c r="L254" s="103"/>
    </row>
    <row r="255" spans="2:12" ht="26.4" x14ac:dyDescent="0.3">
      <c r="B255" s="113">
        <f t="shared" si="5"/>
        <v>21</v>
      </c>
      <c r="C255" s="23" t="s">
        <v>525</v>
      </c>
      <c r="D255" s="23" t="s">
        <v>39</v>
      </c>
      <c r="E255" s="23"/>
      <c r="F255" s="85" t="s">
        <v>522</v>
      </c>
      <c r="G255" s="23">
        <v>1</v>
      </c>
      <c r="H255" s="161"/>
      <c r="I255" s="162"/>
      <c r="J255" s="23">
        <v>1</v>
      </c>
      <c r="K255" s="26" t="s">
        <v>396</v>
      </c>
      <c r="L255" s="103"/>
    </row>
    <row r="256" spans="2:12" ht="26.4" x14ac:dyDescent="0.3">
      <c r="B256" s="113">
        <f t="shared" si="5"/>
        <v>22</v>
      </c>
      <c r="C256" s="23" t="s">
        <v>518</v>
      </c>
      <c r="D256" s="23" t="s">
        <v>39</v>
      </c>
      <c r="E256" s="23"/>
      <c r="F256" s="85" t="s">
        <v>523</v>
      </c>
      <c r="G256" s="23">
        <v>1</v>
      </c>
      <c r="H256" s="107"/>
      <c r="I256" s="108"/>
      <c r="J256" s="23">
        <v>1</v>
      </c>
      <c r="K256" s="26" t="s">
        <v>396</v>
      </c>
      <c r="L256" s="103"/>
    </row>
    <row r="257" spans="2:12" ht="26.4" x14ac:dyDescent="0.3">
      <c r="B257" s="113">
        <f t="shared" si="5"/>
        <v>23</v>
      </c>
      <c r="C257" s="23" t="s">
        <v>519</v>
      </c>
      <c r="D257" s="23" t="s">
        <v>39</v>
      </c>
      <c r="E257" s="23"/>
      <c r="F257" s="85" t="s">
        <v>524</v>
      </c>
      <c r="G257" s="23">
        <v>1</v>
      </c>
      <c r="H257" s="107"/>
      <c r="I257" s="108"/>
      <c r="J257" s="23">
        <v>1</v>
      </c>
      <c r="K257" s="26" t="s">
        <v>396</v>
      </c>
      <c r="L257" s="103"/>
    </row>
    <row r="258" spans="2:12" ht="26.4" x14ac:dyDescent="0.3">
      <c r="B258" s="113">
        <f t="shared" si="5"/>
        <v>24</v>
      </c>
      <c r="C258" s="23" t="s">
        <v>526</v>
      </c>
      <c r="D258" s="23" t="s">
        <v>39</v>
      </c>
      <c r="E258" s="23"/>
      <c r="F258" s="85" t="s">
        <v>524</v>
      </c>
      <c r="G258" s="23">
        <v>1</v>
      </c>
      <c r="H258" s="107"/>
      <c r="I258" s="108"/>
      <c r="J258" s="23">
        <v>1</v>
      </c>
      <c r="K258" s="26" t="s">
        <v>396</v>
      </c>
      <c r="L258" s="103"/>
    </row>
    <row r="259" spans="2:12" ht="26.4" x14ac:dyDescent="0.3">
      <c r="B259" s="113">
        <f t="shared" si="5"/>
        <v>25</v>
      </c>
      <c r="C259" s="23" t="s">
        <v>530</v>
      </c>
      <c r="D259" s="23" t="s">
        <v>39</v>
      </c>
      <c r="E259" s="23"/>
      <c r="F259" s="85" t="s">
        <v>527</v>
      </c>
      <c r="G259" s="23">
        <v>1</v>
      </c>
      <c r="H259" s="107"/>
      <c r="I259" s="108"/>
      <c r="J259" s="23">
        <v>1</v>
      </c>
      <c r="K259" s="26" t="s">
        <v>396</v>
      </c>
      <c r="L259" s="103"/>
    </row>
    <row r="260" spans="2:12" ht="26.4" x14ac:dyDescent="0.3">
      <c r="B260" s="113">
        <f t="shared" si="5"/>
        <v>26</v>
      </c>
      <c r="C260" s="23" t="s">
        <v>531</v>
      </c>
      <c r="D260" s="23" t="s">
        <v>39</v>
      </c>
      <c r="E260" s="23"/>
      <c r="F260" s="85" t="s">
        <v>527</v>
      </c>
      <c r="G260" s="23">
        <v>1</v>
      </c>
      <c r="H260" s="107"/>
      <c r="I260" s="108"/>
      <c r="J260" s="23">
        <v>1</v>
      </c>
      <c r="K260" s="26" t="s">
        <v>396</v>
      </c>
      <c r="L260" s="103"/>
    </row>
    <row r="261" spans="2:12" ht="26.4" x14ac:dyDescent="0.3">
      <c r="B261" s="113">
        <f t="shared" si="5"/>
        <v>27</v>
      </c>
      <c r="C261" s="23" t="s">
        <v>533</v>
      </c>
      <c r="D261" s="23" t="s">
        <v>39</v>
      </c>
      <c r="E261" s="23"/>
      <c r="F261" s="85" t="s">
        <v>528</v>
      </c>
      <c r="G261" s="23">
        <v>1</v>
      </c>
      <c r="H261" s="107"/>
      <c r="I261" s="108"/>
      <c r="J261" s="23">
        <v>1</v>
      </c>
      <c r="K261" s="26" t="s">
        <v>396</v>
      </c>
      <c r="L261" s="103"/>
    </row>
    <row r="262" spans="2:12" ht="26.4" x14ac:dyDescent="0.3">
      <c r="B262" s="113">
        <f t="shared" si="5"/>
        <v>28</v>
      </c>
      <c r="C262" s="23" t="s">
        <v>532</v>
      </c>
      <c r="D262" s="23" t="s">
        <v>39</v>
      </c>
      <c r="E262" s="23"/>
      <c r="F262" s="85" t="s">
        <v>528</v>
      </c>
      <c r="G262" s="23">
        <v>1</v>
      </c>
      <c r="H262" s="107"/>
      <c r="I262" s="108"/>
      <c r="J262" s="23">
        <v>1</v>
      </c>
      <c r="K262" s="26" t="s">
        <v>396</v>
      </c>
      <c r="L262" s="103"/>
    </row>
    <row r="263" spans="2:12" ht="26.4" x14ac:dyDescent="0.3">
      <c r="B263" s="113">
        <f t="shared" si="5"/>
        <v>29</v>
      </c>
      <c r="C263" s="23" t="s">
        <v>534</v>
      </c>
      <c r="D263" s="23" t="s">
        <v>39</v>
      </c>
      <c r="E263" s="23"/>
      <c r="F263" s="23" t="s">
        <v>529</v>
      </c>
      <c r="G263" s="23">
        <v>1</v>
      </c>
      <c r="H263" s="141"/>
      <c r="I263" s="141"/>
      <c r="J263" s="23">
        <v>1</v>
      </c>
      <c r="K263" s="26" t="s">
        <v>396</v>
      </c>
      <c r="L263" s="103"/>
    </row>
    <row r="264" spans="2:12" ht="26.4" x14ac:dyDescent="0.3">
      <c r="B264" s="113">
        <f>B263+1</f>
        <v>30</v>
      </c>
      <c r="C264" s="23" t="s">
        <v>534</v>
      </c>
      <c r="D264" s="23" t="s">
        <v>39</v>
      </c>
      <c r="E264" s="23"/>
      <c r="F264" s="23" t="s">
        <v>529</v>
      </c>
      <c r="G264" s="23">
        <v>1</v>
      </c>
      <c r="H264" s="141"/>
      <c r="I264" s="141"/>
      <c r="J264" s="23">
        <v>1</v>
      </c>
      <c r="K264" s="26" t="s">
        <v>396</v>
      </c>
      <c r="L264" s="103"/>
    </row>
    <row r="265" spans="2:12" x14ac:dyDescent="0.3">
      <c r="B265" s="137" t="s">
        <v>43</v>
      </c>
      <c r="C265" s="138"/>
      <c r="D265" s="138"/>
      <c r="E265" s="138"/>
      <c r="F265" s="138"/>
      <c r="G265" s="138"/>
      <c r="H265" s="138"/>
      <c r="I265" s="138"/>
      <c r="J265" s="138"/>
      <c r="K265" s="138"/>
      <c r="L265" s="103"/>
    </row>
    <row r="266" spans="2:12" ht="26.4" x14ac:dyDescent="0.3">
      <c r="B266" s="131">
        <v>31</v>
      </c>
      <c r="C266" s="119" t="s">
        <v>182</v>
      </c>
      <c r="D266" s="119" t="s">
        <v>39</v>
      </c>
      <c r="E266" s="34"/>
      <c r="F266" s="121" t="s">
        <v>554</v>
      </c>
      <c r="G266" s="119">
        <v>2</v>
      </c>
      <c r="H266" s="139">
        <v>2018</v>
      </c>
      <c r="I266" s="140"/>
      <c r="J266" s="130">
        <v>1</v>
      </c>
      <c r="K266" s="34" t="s">
        <v>176</v>
      </c>
      <c r="L266" s="103"/>
    </row>
    <row r="267" spans="2:12" x14ac:dyDescent="0.3">
      <c r="B267" s="74"/>
      <c r="C267" s="74"/>
      <c r="D267" s="74"/>
      <c r="E267" s="74"/>
      <c r="F267" s="112" t="s">
        <v>37</v>
      </c>
      <c r="G267" s="75">
        <f>SUM(G235:G266)</f>
        <v>71</v>
      </c>
      <c r="H267" s="74"/>
      <c r="I267" s="74"/>
      <c r="J267" s="74"/>
      <c r="K267" s="74"/>
      <c r="L267" s="74"/>
    </row>
    <row r="269" spans="2:12" x14ac:dyDescent="0.3">
      <c r="B269" s="92" t="s">
        <v>466</v>
      </c>
      <c r="C269" s="92"/>
      <c r="D269" s="92"/>
      <c r="E269" s="92"/>
      <c r="F269" s="92"/>
      <c r="G269" s="92"/>
      <c r="H269" s="92"/>
      <c r="I269" s="92"/>
      <c r="J269" s="92"/>
    </row>
    <row r="270" spans="2:12" x14ac:dyDescent="0.3">
      <c r="B270" s="142" t="s">
        <v>468</v>
      </c>
      <c r="C270" s="142"/>
      <c r="D270" s="142"/>
      <c r="E270" s="142"/>
      <c r="F270" s="142"/>
      <c r="G270" s="142"/>
      <c r="H270" s="142"/>
      <c r="I270" s="142"/>
      <c r="J270" s="142"/>
    </row>
    <row r="272" spans="2:12" x14ac:dyDescent="0.3">
      <c r="B272" s="143" t="s">
        <v>126</v>
      </c>
      <c r="C272" s="144"/>
      <c r="D272" s="145"/>
      <c r="E272" s="100"/>
      <c r="F272" s="101"/>
      <c r="G272" s="101"/>
      <c r="H272" s="101"/>
      <c r="I272" s="101"/>
      <c r="J272" s="101"/>
      <c r="K272" s="101"/>
      <c r="L272" s="102"/>
    </row>
    <row r="273" spans="2:12" ht="28.2" customHeight="1" x14ac:dyDescent="0.3">
      <c r="B273" s="143" t="s">
        <v>127</v>
      </c>
      <c r="C273" s="144"/>
      <c r="D273" s="145"/>
      <c r="E273" s="155" t="s">
        <v>128</v>
      </c>
      <c r="F273" s="156"/>
      <c r="G273" s="156"/>
      <c r="H273" s="156"/>
      <c r="I273" s="156"/>
      <c r="J273" s="156"/>
      <c r="K273" s="156"/>
      <c r="L273" s="157"/>
    </row>
    <row r="274" spans="2:12" ht="14.4" customHeight="1" x14ac:dyDescent="0.3"/>
  </sheetData>
  <mergeCells count="226">
    <mergeCell ref="H46:I46"/>
    <mergeCell ref="H51:I51"/>
    <mergeCell ref="H59:I59"/>
    <mergeCell ref="H60:I60"/>
    <mergeCell ref="H62:I62"/>
    <mergeCell ref="B198:L198"/>
    <mergeCell ref="B201:L201"/>
    <mergeCell ref="B194:L194"/>
    <mergeCell ref="B231:L231"/>
    <mergeCell ref="B223:L223"/>
    <mergeCell ref="B226:L226"/>
    <mergeCell ref="B184:L184"/>
    <mergeCell ref="B180:L180"/>
    <mergeCell ref="H193:I193"/>
    <mergeCell ref="H183:I183"/>
    <mergeCell ref="H185:I185"/>
    <mergeCell ref="H186:I186"/>
    <mergeCell ref="H187:I187"/>
    <mergeCell ref="H195:I195"/>
    <mergeCell ref="H196:I196"/>
    <mergeCell ref="H199:I199"/>
    <mergeCell ref="H200:I200"/>
    <mergeCell ref="H192:I192"/>
    <mergeCell ref="B52:L52"/>
    <mergeCell ref="H61:I61"/>
    <mergeCell ref="H64:I64"/>
    <mergeCell ref="H74:I74"/>
    <mergeCell ref="H75:I75"/>
    <mergeCell ref="H81:I81"/>
    <mergeCell ref="H82:I82"/>
    <mergeCell ref="H115:I115"/>
    <mergeCell ref="H40:I40"/>
    <mergeCell ref="H42:I42"/>
    <mergeCell ref="B43:L43"/>
    <mergeCell ref="H44:I44"/>
    <mergeCell ref="B45:L45"/>
    <mergeCell ref="H63:I63"/>
    <mergeCell ref="H65:I65"/>
    <mergeCell ref="H66:I66"/>
    <mergeCell ref="H67:I67"/>
    <mergeCell ref="H68:I68"/>
    <mergeCell ref="H57:I57"/>
    <mergeCell ref="H58:I58"/>
    <mergeCell ref="H53:I53"/>
    <mergeCell ref="H54:I54"/>
    <mergeCell ref="H55:I55"/>
    <mergeCell ref="H56:I56"/>
    <mergeCell ref="H94:I94"/>
    <mergeCell ref="B39:L39"/>
    <mergeCell ref="H41:I41"/>
    <mergeCell ref="H22:I22"/>
    <mergeCell ref="H18:I18"/>
    <mergeCell ref="H23:I23"/>
    <mergeCell ref="H20:I20"/>
    <mergeCell ref="H15:I15"/>
    <mergeCell ref="H16:I16"/>
    <mergeCell ref="H17:I17"/>
    <mergeCell ref="H19:I19"/>
    <mergeCell ref="H21:I21"/>
    <mergeCell ref="H36:I36"/>
    <mergeCell ref="H37:I37"/>
    <mergeCell ref="H29:I29"/>
    <mergeCell ref="H32:I32"/>
    <mergeCell ref="H86:I86"/>
    <mergeCell ref="H87:I87"/>
    <mergeCell ref="H88:I88"/>
    <mergeCell ref="H89:I89"/>
    <mergeCell ref="H73:I73"/>
    <mergeCell ref="H76:I76"/>
    <mergeCell ref="H77:I77"/>
    <mergeCell ref="H79:I79"/>
    <mergeCell ref="H80:I80"/>
    <mergeCell ref="H69:I69"/>
    <mergeCell ref="H70:I70"/>
    <mergeCell ref="H71:I71"/>
    <mergeCell ref="H72:I72"/>
    <mergeCell ref="H105:I105"/>
    <mergeCell ref="H106:I106"/>
    <mergeCell ref="H100:I100"/>
    <mergeCell ref="H101:I101"/>
    <mergeCell ref="H102:I102"/>
    <mergeCell ref="H103:I103"/>
    <mergeCell ref="H104:I104"/>
    <mergeCell ref="H95:I95"/>
    <mergeCell ref="H96:I96"/>
    <mergeCell ref="H97:I97"/>
    <mergeCell ref="H98:I98"/>
    <mergeCell ref="H99:I99"/>
    <mergeCell ref="H78:I78"/>
    <mergeCell ref="H90:I90"/>
    <mergeCell ref="H91:I91"/>
    <mergeCell ref="H92:I92"/>
    <mergeCell ref="H93:I93"/>
    <mergeCell ref="H83:I83"/>
    <mergeCell ref="H84:I84"/>
    <mergeCell ref="H85:I85"/>
    <mergeCell ref="H110:I110"/>
    <mergeCell ref="H119:I119"/>
    <mergeCell ref="H118:I118"/>
    <mergeCell ref="H124:I124"/>
    <mergeCell ref="H123:I123"/>
    <mergeCell ref="H127:I127"/>
    <mergeCell ref="H129:I129"/>
    <mergeCell ref="H130:I130"/>
    <mergeCell ref="H131:I131"/>
    <mergeCell ref="H132:I132"/>
    <mergeCell ref="H128:I128"/>
    <mergeCell ref="H107:I107"/>
    <mergeCell ref="H133:I133"/>
    <mergeCell ref="H134:I134"/>
    <mergeCell ref="H141:I141"/>
    <mergeCell ref="H142:I142"/>
    <mergeCell ref="H143:I143"/>
    <mergeCell ref="H144:I144"/>
    <mergeCell ref="H135:I135"/>
    <mergeCell ref="H126:I126"/>
    <mergeCell ref="H112:I112"/>
    <mergeCell ref="H113:I113"/>
    <mergeCell ref="H122:I122"/>
    <mergeCell ref="H136:I136"/>
    <mergeCell ref="H108:I108"/>
    <mergeCell ref="H111:I111"/>
    <mergeCell ref="H114:I114"/>
    <mergeCell ref="H117:I117"/>
    <mergeCell ref="H116:I116"/>
    <mergeCell ref="H125:I125"/>
    <mergeCell ref="H121:I121"/>
    <mergeCell ref="H120:I120"/>
    <mergeCell ref="H109:I109"/>
    <mergeCell ref="H165:I165"/>
    <mergeCell ref="H151:I151"/>
    <mergeCell ref="H152:I152"/>
    <mergeCell ref="H153:I153"/>
    <mergeCell ref="H154:I154"/>
    <mergeCell ref="H155:I155"/>
    <mergeCell ref="H146:I146"/>
    <mergeCell ref="H147:I147"/>
    <mergeCell ref="H148:I148"/>
    <mergeCell ref="H149:I149"/>
    <mergeCell ref="H150:I150"/>
    <mergeCell ref="H157:I157"/>
    <mergeCell ref="H158:I158"/>
    <mergeCell ref="H159:I159"/>
    <mergeCell ref="H160:I160"/>
    <mergeCell ref="H161:I161"/>
    <mergeCell ref="H156:I156"/>
    <mergeCell ref="H162:I162"/>
    <mergeCell ref="H163:I163"/>
    <mergeCell ref="H145:I145"/>
    <mergeCell ref="H137:I137"/>
    <mergeCell ref="H138:I138"/>
    <mergeCell ref="H139:I139"/>
    <mergeCell ref="H140:I140"/>
    <mergeCell ref="H164:I164"/>
    <mergeCell ref="H176:I176"/>
    <mergeCell ref="H178:I178"/>
    <mergeCell ref="H181:I181"/>
    <mergeCell ref="H182:I182"/>
    <mergeCell ref="B191:L191"/>
    <mergeCell ref="B177:L177"/>
    <mergeCell ref="A8:L8"/>
    <mergeCell ref="A5:L5"/>
    <mergeCell ref="A6:L6"/>
    <mergeCell ref="A9:L9"/>
    <mergeCell ref="B49:L49"/>
    <mergeCell ref="H50:I50"/>
    <mergeCell ref="H188:I188"/>
    <mergeCell ref="H189:I189"/>
    <mergeCell ref="H171:I171"/>
    <mergeCell ref="H172:I172"/>
    <mergeCell ref="H173:I173"/>
    <mergeCell ref="H174:I174"/>
    <mergeCell ref="H175:I175"/>
    <mergeCell ref="H166:I166"/>
    <mergeCell ref="H167:I167"/>
    <mergeCell ref="H168:I168"/>
    <mergeCell ref="H169:I169"/>
    <mergeCell ref="H170:I170"/>
    <mergeCell ref="H253:I253"/>
    <mergeCell ref="H254:I254"/>
    <mergeCell ref="H255:I255"/>
    <mergeCell ref="H263:I263"/>
    <mergeCell ref="G2:L2"/>
    <mergeCell ref="G3:L3"/>
    <mergeCell ref="J4:L4"/>
    <mergeCell ref="A7:L7"/>
    <mergeCell ref="H38:I38"/>
    <mergeCell ref="H28:I28"/>
    <mergeCell ref="H30:I30"/>
    <mergeCell ref="H31:I31"/>
    <mergeCell ref="H33:I33"/>
    <mergeCell ref="H34:I34"/>
    <mergeCell ref="H25:I25"/>
    <mergeCell ref="H27:I27"/>
    <mergeCell ref="H26:I26"/>
    <mergeCell ref="H35:I35"/>
    <mergeCell ref="G10:H10"/>
    <mergeCell ref="H12:I12"/>
    <mergeCell ref="H13:I13"/>
    <mergeCell ref="H24:I24"/>
    <mergeCell ref="B11:L11"/>
    <mergeCell ref="B14:L14"/>
    <mergeCell ref="H179:I179"/>
    <mergeCell ref="B265:K265"/>
    <mergeCell ref="H266:I266"/>
    <mergeCell ref="H264:I264"/>
    <mergeCell ref="B270:J270"/>
    <mergeCell ref="B272:D272"/>
    <mergeCell ref="B273:D273"/>
    <mergeCell ref="H233:I233"/>
    <mergeCell ref="H235:I235"/>
    <mergeCell ref="H241:I241"/>
    <mergeCell ref="H242:I242"/>
    <mergeCell ref="H228:I228"/>
    <mergeCell ref="H232:I232"/>
    <mergeCell ref="H236:I236"/>
    <mergeCell ref="H237:I237"/>
    <mergeCell ref="H238:I238"/>
    <mergeCell ref="H239:I239"/>
    <mergeCell ref="H240:I240"/>
    <mergeCell ref="E273:L273"/>
    <mergeCell ref="B234:L234"/>
    <mergeCell ref="H249:I249"/>
    <mergeCell ref="H250:I250"/>
    <mergeCell ref="H251:I251"/>
    <mergeCell ref="H252:I252"/>
  </mergeCells>
  <phoneticPr fontId="28" type="noConversion"/>
  <pageMargins left="0.7" right="0.7" top="0.75" bottom="0.75" header="0.3" footer="0.3"/>
  <pageSetup paperSize="9" scale="78" fitToHeight="0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A447AE97B64A4BB79DD4886F57B25B" ma:contentTypeVersion="18" ma:contentTypeDescription="Create a new document." ma:contentTypeScope="" ma:versionID="05275915c3fcb0c0483825de50cb6fd9">
  <xsd:schema xmlns:xsd="http://www.w3.org/2001/XMLSchema" xmlns:xs="http://www.w3.org/2001/XMLSchema" xmlns:p="http://schemas.microsoft.com/office/2006/metadata/properties" xmlns:ns2="bcc2f174-c36e-41dd-b528-efe7f80ea2f9" xmlns:ns3="21279e58-b530-4b7e-8216-66bd64e52479" targetNamespace="http://schemas.microsoft.com/office/2006/metadata/properties" ma:root="true" ma:fieldsID="b434d780793b65055853f3a822b8603a" ns2:_="" ns3:_="">
    <xsd:import namespace="bcc2f174-c36e-41dd-b528-efe7f80ea2f9"/>
    <xsd:import namespace="21279e58-b530-4b7e-8216-66bd64e52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c2f174-c36e-41dd-b528-efe7f80ea2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a14c0c8-026d-40e1-85be-baf11c0f97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79e58-b530-4b7e-8216-66bd64e5247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b1207eb-8bf9-4556-b48d-7b641cda3c3c}" ma:internalName="TaxCatchAll" ma:showField="CatchAllData" ma:web="21279e58-b530-4b7e-8216-66bd64e524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cc2f174-c36e-41dd-b528-efe7f80ea2f9">
      <Terms xmlns="http://schemas.microsoft.com/office/infopath/2007/PartnerControls"/>
    </lcf76f155ced4ddcb4097134ff3c332f>
    <TaxCatchAll xmlns="21279e58-b530-4b7e-8216-66bd64e5247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F2D92B-9D6B-4E54-A5B8-7C68B87EA7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c2f174-c36e-41dd-b528-efe7f80ea2f9"/>
    <ds:schemaRef ds:uri="21279e58-b530-4b7e-8216-66bd64e524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1E84B3-2C41-432A-BCBA-817AD518741B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bcc2f174-c36e-41dd-b528-efe7f80ea2f9"/>
    <ds:schemaRef ds:uri="http://schemas.microsoft.com/office/2006/metadata/properties"/>
    <ds:schemaRef ds:uri="http://purl.org/dc/terms/"/>
    <ds:schemaRef ds:uri="http://schemas.microsoft.com/office/infopath/2007/PartnerControls"/>
    <ds:schemaRef ds:uri="21279e58-b530-4b7e-8216-66bd64e52479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2EA019D-1D1A-4A75-B21E-AEEA59C6FD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Visp.prasibas </vt:lpstr>
      <vt:lpstr>ŠN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</dc:creator>
  <cp:lastModifiedBy>Agate Brikmane</cp:lastModifiedBy>
  <cp:lastPrinted>2024-09-10T11:38:13Z</cp:lastPrinted>
  <dcterms:created xsi:type="dcterms:W3CDTF">2018-09-07T08:55:35Z</dcterms:created>
  <dcterms:modified xsi:type="dcterms:W3CDTF">2024-11-28T17:05:13Z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0x010100DCA447AE97B64A4BB79DD4886F57B25B</vt:lpwstr>
  </property>
  <property fmtid="{D5CDD505-2E9C-101B-9397-08002B2CF9AE}" pid="3" name="MediaServiceImageTags">
    <vt:lpwstr/>
  </property>
</Properties>
</file>