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reeit.sharepoint.com/sites/SN/Shared Documents/1_SN_Iepirkumu_Komisija_dokk/Iepirkumi_2024/SN_2024_7_Kondicionieru_apkope_un_remonts/1_IEPIRKUMU_DOKUMENTACIJA/"/>
    </mc:Choice>
  </mc:AlternateContent>
  <xr:revisionPtr revIDLastSave="5" documentId="8_{9FBF6F34-AD5F-4261-9DCE-646552B0FDFC}" xr6:coauthVersionLast="47" xr6:coauthVersionMax="47" xr10:uidLastSave="{62DE1271-0FA1-4200-AAB8-1D585297F4D1}"/>
  <bookViews>
    <workbookView xWindow="-108" yWindow="-108" windowWidth="23256" windowHeight="12456" xr2:uid="{E3B50416-6AA2-4FF0-9F7D-D378286D2FEB}"/>
  </bookViews>
  <sheets>
    <sheet name="Visp.prasibas " sheetId="11" r:id="rId1"/>
    <sheet name="VSAC RĪGA" sheetId="6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2" i="6" l="1"/>
  <c r="B23" i="6" s="1"/>
  <c r="B24" i="6" s="1"/>
  <c r="B25" i="6" s="1"/>
  <c r="B26" i="6" s="1"/>
  <c r="B27" i="6" s="1"/>
  <c r="B28" i="6" s="1"/>
  <c r="B29" i="6" s="1"/>
  <c r="B30" i="6" s="1"/>
  <c r="B31" i="6" s="1"/>
  <c r="B32" i="6" s="1"/>
  <c r="B33" i="6" s="1"/>
  <c r="B34" i="6" s="1"/>
  <c r="B35" i="6" s="1"/>
  <c r="B36" i="6" s="1"/>
  <c r="B37" i="6" s="1"/>
  <c r="B38" i="6" s="1"/>
  <c r="B39" i="6" s="1"/>
  <c r="B40" i="6" s="1"/>
  <c r="B41" i="6" s="1"/>
  <c r="B42" i="6" s="1"/>
  <c r="B43" i="6" s="1"/>
  <c r="B44" i="6" s="1"/>
  <c r="B45" i="6" s="1"/>
  <c r="B46" i="6" s="1"/>
  <c r="B47" i="6" s="1"/>
  <c r="B21" i="6"/>
  <c r="G48" i="6"/>
  <c r="G14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Anžela Borise</author>
  </authors>
  <commentList>
    <comment ref="L26" authorId="0" shapeId="0" xr:uid="{D2F603BF-F4D9-4A46-903B-CEF5DF00949E}">
      <text>
        <r>
          <rPr>
            <b/>
            <sz val="9"/>
            <color indexed="81"/>
            <rFont val="Tahoma"/>
            <family val="2"/>
          </rPr>
          <t>Anžela Borise:</t>
        </r>
        <r>
          <rPr>
            <sz val="9"/>
            <color indexed="81"/>
            <rFont val="Tahoma"/>
            <family val="2"/>
          </rPr>
          <t xml:space="preserve">
Piedāvātais iekārtu garantijas laiks: 24 mēneši 
Iepirkums 2023. gada 18. oktobris</t>
        </r>
      </text>
    </comment>
  </commentList>
</comments>
</file>

<file path=xl/sharedStrings.xml><?xml version="1.0" encoding="utf-8"?>
<sst xmlns="http://schemas.openxmlformats.org/spreadsheetml/2006/main" count="290" uniqueCount="199">
  <si>
    <t xml:space="preserve"> un ventilācijas iekārtu tehniskā apkope un remonts”</t>
  </si>
  <si>
    <t xml:space="preserve"> TEHNISKĀ SPECIFIKĀCIJA</t>
  </si>
  <si>
    <t>Nr.</t>
  </si>
  <si>
    <t>Obligātie (minimālie) nosacījumi un prasības</t>
  </si>
  <si>
    <t>1.</t>
  </si>
  <si>
    <t>1.1.</t>
  </si>
  <si>
    <t>Visu virsmu, t.sk. difuzoru, tīrīšana un ārējā bloka mazgāšana;</t>
  </si>
  <si>
    <t>1.2.</t>
  </si>
  <si>
    <t>Kompresora ārējā bloka pienākošā sprieguma pārbaude;</t>
  </si>
  <si>
    <t>1.3.</t>
  </si>
  <si>
    <t>Elektronisko bloku tīrīšana un kontaktu pārbaude;</t>
  </si>
  <si>
    <t>Iekārtas darba režīma pārbaude;</t>
  </si>
  <si>
    <t>Filtru mazgāšana;</t>
  </si>
  <si>
    <t>Kondensāta izvades sistēmas tīrīšana un darbības pārbaude;</t>
  </si>
  <si>
    <t>Saldēšanas aģenta noplūdes novēršana aukstuma iekārtā;</t>
  </si>
  <si>
    <t>Iekārtu elektroinstalācijas pārbaude;</t>
  </si>
  <si>
    <t>Citi darbi, kurus ražotājs noteicis veikt konkrētās Iekārtas tehniskās apkopes laikā.</t>
  </si>
  <si>
    <t>2.</t>
  </si>
  <si>
    <t>2.1.</t>
  </si>
  <si>
    <t>2.2.</t>
  </si>
  <si>
    <t>Laika taimera un elektronikas darbības pārbaude;</t>
  </si>
  <si>
    <t>Gaisa pieplūdes regulēšana pēc nepieciešamības;</t>
  </si>
  <si>
    <t>Sistēmas elektroinstalācijas pārbaude;</t>
  </si>
  <si>
    <t>Filtra nomaiņa iekārtām pēc nepieciešamības, iepriekš saskaņojot ar Līgumslēdzēja atbildīgo personu;</t>
  </si>
  <si>
    <t>Ventilatora dzinēja pārbaude un siksnu spriegošana pēc nepieciešamības.</t>
  </si>
  <si>
    <t>Ventilācijas sistēmu uzstādīšana darbam vasaras un ziemas sezonas režīmā.</t>
  </si>
  <si>
    <t>atklātā konkursa „Kondicionieru, gaisa dzesēšanas iekārtu un ventilācijas iekārtu tehniskā apkope un remonts”</t>
  </si>
  <si>
    <t>Iekārtu saraksts</t>
  </si>
  <si>
    <t>1. GRUPA (atrašanās vieta - servertelpas)</t>
  </si>
  <si>
    <t>Adrese</t>
  </si>
  <si>
    <t>Atrašanās vieta</t>
  </si>
  <si>
    <t>Telpas Nr. pēc kadastrālās uzmērīšanas lietas vai kab.Nr.</t>
  </si>
  <si>
    <t>Ražošanas gads</t>
  </si>
  <si>
    <t>Nr.p.k.</t>
  </si>
  <si>
    <t>-</t>
  </si>
  <si>
    <t>Kopā:</t>
  </si>
  <si>
    <t>Iestāde, kurai pieder iekārtas</t>
  </si>
  <si>
    <t>Iekārtu skaits</t>
  </si>
  <si>
    <t>Iekārta, marka, modelis</t>
  </si>
  <si>
    <t>Bēniņi</t>
  </si>
  <si>
    <t>Plānotais apkopes biežums (reizes gadā)</t>
  </si>
  <si>
    <t>3.</t>
  </si>
  <si>
    <t>3.1.</t>
  </si>
  <si>
    <t>3.2.</t>
  </si>
  <si>
    <t>3.1.1.</t>
  </si>
  <si>
    <t>3.1.2.</t>
  </si>
  <si>
    <t>3.1.3.</t>
  </si>
  <si>
    <t>Ja diagnostikas laikā konstatē, ka iekārtai nepieciešams veikt remontu, kuru nav iespējams paveikt vienlaicīgi ar diagnostiku, vai remontam nepieciešama detaļu nomaiņa, 1 (vienas) darba dienas laikā pēc diagnostikas veikšanas sagatavo un iesniedz Līgumslēdzēja pilnvarotajai personai defektu aktu un saskaņošanai sagatavo veicamo remontdarbu tāmi. Ja remonta veikšanai nepieciešamas detaļas, tās tiek iekļautas tāmē.</t>
  </si>
  <si>
    <t>1.grupas iekārtu remonts Rīgas pilsētas robežās jāveic ne vēlāk kā 1 (vienas) darba dienas laikā no remontdarbu tāmes saskaņošanas brīža.</t>
  </si>
  <si>
    <t>1.grupas iekārtu remonts Latvijas Republikas robežās jāveic 2 (divu) darba dienu laikā no remontdarbu tāmes saskaņošanas brīža.</t>
  </si>
  <si>
    <t>Iekārtu remontam izmanto jaunas, nelietotas detaļas un materiālus, kas atbilst konkrētam iekārtas modelim un iekārtas ražotāja prasībām.</t>
  </si>
  <si>
    <t>Remontdarbu un detaļu garantija:</t>
  </si>
  <si>
    <t>2.3.</t>
  </si>
  <si>
    <t>2.4.</t>
  </si>
  <si>
    <t>2.5.</t>
  </si>
  <si>
    <t>2.6.</t>
  </si>
  <si>
    <t>atklāta konkursa “Kondicionieru, gaisa dzesēšanas iekārtu</t>
  </si>
  <si>
    <t>Filtru materiālu skaits iekārtai</t>
  </si>
  <si>
    <t>Iepirkuma 6. daļai -līgumslēdzējs Valsts sociālās aprūpes centrs "Rīga"</t>
  </si>
  <si>
    <t>Virtuves bloks</t>
  </si>
  <si>
    <t xml:space="preserve">Veļas mazgātava </t>
  </si>
  <si>
    <t>Tehniskais stāvs</t>
  </si>
  <si>
    <t>Salda TGRV7, v/50HZ1</t>
  </si>
  <si>
    <t xml:space="preserve">Komfovent verso  R-50-XL-2.73 </t>
  </si>
  <si>
    <t>Komfovent verso  R-50-XL-2.74</t>
  </si>
  <si>
    <t>Komfovent kompakt- REGO-2500W</t>
  </si>
  <si>
    <t>Komfovent kompakt- REGO-3000W</t>
  </si>
  <si>
    <t>Piespiedu nosūces ventilācijas sistēma ((EKA 400 – 9.0 -3F; EKA 315 – 9.0 – 3F) , sistēmas garums 27 metri  un dabīgās ventilācijas kanāli</t>
  </si>
  <si>
    <t>Kalnciema iela 93, Rīga</t>
  </si>
  <si>
    <t>Zebiekstes 12, Rīga</t>
  </si>
  <si>
    <t xml:space="preserve">
Berģu iela 142, Rīgā</t>
  </si>
  <si>
    <t xml:space="preserve">
Berģu iela 160, Rīgā</t>
  </si>
  <si>
    <t>Braila iela 2, Rīga</t>
  </si>
  <si>
    <t>VSAC "Rīga" filiāle "Kalnciems"</t>
  </si>
  <si>
    <t>VSAC "Rīga", filiāle "Pļavnieki"</t>
  </si>
  <si>
    <t>VSAC "Rīga" filiāle "Rīga"</t>
  </si>
  <si>
    <t xml:space="preserve">VSAC "Rīga" filiāle "Ezerkrasti"
</t>
  </si>
  <si>
    <t>VSAC "Rīga" filiāle "Jugla"</t>
  </si>
  <si>
    <t>Plānotais apkopes biežums (reizes gadā)*</t>
  </si>
  <si>
    <t>Mobilo gaisa dzesēšanas iekārtu filtru tīrīšanu un mazgāšanu</t>
  </si>
  <si>
    <t>Mobilo gaisa dzesēšanas iekārtu  korpusa tīrīšana</t>
  </si>
  <si>
    <t>Mobilo gaisa dzesēšanas iekārtu gofras un izvadu tīrīšanu</t>
  </si>
  <si>
    <t>Iekārtu diagnostika, remonts (bojājumu novēršana) pēc Līgumslēdzēja pilnvarotās personas pieprasījuma (Pakalpojums):</t>
  </si>
  <si>
    <t>Ja garantijas laikā pēc iekārtas remonta rodas līdzīga rakstura bojājumi, kuru novēršanai tika veikts remonts vai remontam izmantotajām detaļām rodas bojājumi, vai iekārtai rodas bojājumi sakarā ar nekvalitatīvu remontu, 5 (piecu) darba dienu laikā pēc Līgumslēdzēja pilnvarotās personas pieprasījuma nosūtīšanas dienas ierasties un par saviem līdzekļiem veikt iekārtas remontu vai apmainīt bojāto detaļu pret jaunu.</t>
  </si>
  <si>
    <t>1.1.1.</t>
  </si>
  <si>
    <t>1.1.2.</t>
  </si>
  <si>
    <t>1.1.3.</t>
  </si>
  <si>
    <t>1.1.4.</t>
  </si>
  <si>
    <t>1.1.5.</t>
  </si>
  <si>
    <t>1.1.6.</t>
  </si>
  <si>
    <t>1.1.7.</t>
  </si>
  <si>
    <t>1.1.8.</t>
  </si>
  <si>
    <t>1.1.9.</t>
  </si>
  <si>
    <t>1.1.10.</t>
  </si>
  <si>
    <t>1.1.11.</t>
  </si>
  <si>
    <t>1.2.1.</t>
  </si>
  <si>
    <t>1.2.2.</t>
  </si>
  <si>
    <t>1.2.3.</t>
  </si>
  <si>
    <t>1.2.4.</t>
  </si>
  <si>
    <t>1.2.5.</t>
  </si>
  <si>
    <t>1.2.6.</t>
  </si>
  <si>
    <t>1.2.7.</t>
  </si>
  <si>
    <t>1.2.8.</t>
  </si>
  <si>
    <t>1.3.1.</t>
  </si>
  <si>
    <t>1.3.2.</t>
  </si>
  <si>
    <t>1.3.3.</t>
  </si>
  <si>
    <t>1.3.4.</t>
  </si>
  <si>
    <t>2.; 3.;4 un 5. grupas iekārtām Rīgas pilsētas robežās un Latvijas Republikas teritorijā remonts jāveic 3 (trīs) darba dienu laikā no remontdarbu tāmes apstiprināšanas brīža.                                                           Ja remonta veikšanai nepieciešams garāks termiņš, pušu pilnvarotās personas vienojas par citu remonta veikšanas termiņu.</t>
  </si>
  <si>
    <t>Iekārtu remontam izmantojamās detaļas</t>
  </si>
  <si>
    <t>2.6.1.</t>
  </si>
  <si>
    <t>2.6.2.</t>
  </si>
  <si>
    <t>Iekārtu remontam izmantojamo materiālu un detaļu cenas nedrīkst pārsniegt vidējās tirgus cenas vairāk kā par 10  (desmit )procentiem no tirgus vērtības.</t>
  </si>
  <si>
    <t>4. GRUPA (pārējās)- ventilācijas iekārtas</t>
  </si>
  <si>
    <t>1., 2. 3. un 5. grupas iekārtu tehniskās apkopes ietvaros veicamie darbi:</t>
  </si>
  <si>
    <t>4.</t>
  </si>
  <si>
    <t xml:space="preserve">4.1. </t>
  </si>
  <si>
    <t>5.</t>
  </si>
  <si>
    <t>5.1.</t>
  </si>
  <si>
    <t>4.2.</t>
  </si>
  <si>
    <t>4.3.</t>
  </si>
  <si>
    <t>Pasūtītājs ir tiesīgs prasīt demontāžas darbus arī gadījumos, kad nepieciešama iekārtu demontēšana, lai uzstādītu citā pasūtītāja norādītā vietā.</t>
  </si>
  <si>
    <t>5.2.</t>
  </si>
  <si>
    <r>
      <t xml:space="preserve">Veiktajiem remonta darbiem un remontā izmantotajām detaļām nodrošināt </t>
    </r>
    <r>
      <rPr>
        <b/>
        <sz val="11"/>
        <rFont val="Times New Roman"/>
        <family val="1"/>
        <charset val="186"/>
      </rPr>
      <t>ne mazāk kā 1 (viena) gada garantijas laiku</t>
    </r>
    <r>
      <rPr>
        <sz val="11"/>
        <rFont val="Times New Roman"/>
        <family val="1"/>
        <charset val="186"/>
      </rPr>
      <t>. (Atkarībā no pretendenta piedāvājuma garantijas termiņš var tikt variēts).</t>
    </r>
  </si>
  <si>
    <t>Iekārtām, kuras atzītas par neremontējamām, pēc pasūtītāja pieprasījuma jāsagatavo defektācijas akts.                                                                                                                                   Pretendents, saskaņojot ar pasūtītāju darbu veikšanas laiku, veic iekārtas demontāžu.</t>
  </si>
  <si>
    <t>Pretendents nodrošina sistēmu demontāžas laikā radušos būvgružu savākšanu un utilizāciju. Pakalpojums jāsniedz ar pretendenta darbaspēku, inventāru un materiāliem.</t>
  </si>
  <si>
    <t>Pakalpojums jāsniedz ar pretendenta darbaspēku, inventāru un līdzekļiem.</t>
  </si>
  <si>
    <t>4.stāvā, Administrācijas telpās</t>
  </si>
  <si>
    <t>Administrācija, VSAC "Rīga" filiālē "Jugla"</t>
  </si>
  <si>
    <t>Ventilators  iLT/4-250 1170 apgriezienu/min,ražīgums 2300 kubm/h elektrodzinējs RB2C-280/081, jauda 0,93 kW/h, attīrīšanas iekārta RLN-212</t>
  </si>
  <si>
    <t xml:space="preserve"> Ventilācijas iekārta A63100-1, elektromotors A02-32-6,P=2.2KWT ,n=950m-1;                               Ventilācijas iekārta A4105-1, elektromotors AOL2-11-6, P=0.4 kWT, n=915 m-1;                                    Ventilācijas iekārta AB 3095-1, elektromotors AO31-6; P=1.5 kWT, n=950 m-1</t>
  </si>
  <si>
    <t>T 01</t>
  </si>
  <si>
    <t>T 02</t>
  </si>
  <si>
    <t>Filtri priekš Berģu 160 ventilācijas iekārtām</t>
  </si>
  <si>
    <r>
      <rPr>
        <i/>
        <u/>
        <sz val="9"/>
        <color indexed="8"/>
        <rFont val="Times New Roman"/>
        <family val="1"/>
        <charset val="186"/>
      </rPr>
      <t>F7</t>
    </r>
    <r>
      <rPr>
        <i/>
        <sz val="9"/>
        <color indexed="8"/>
        <rFont val="Times New Roman"/>
        <family val="1"/>
        <charset val="186"/>
      </rPr>
      <t> 392x792x635/8            4gab</t>
    </r>
  </si>
  <si>
    <t>F5 392x792x635/8            4gab</t>
  </si>
  <si>
    <r>
      <rPr>
        <i/>
        <u/>
        <sz val="9"/>
        <color indexed="8"/>
        <rFont val="Times New Roman"/>
        <family val="1"/>
        <charset val="186"/>
      </rPr>
      <t>F7</t>
    </r>
    <r>
      <rPr>
        <i/>
        <sz val="9"/>
        <color indexed="8"/>
        <rFont val="Times New Roman"/>
        <family val="1"/>
        <charset val="186"/>
      </rPr>
      <t> 800x450x46                   2gab</t>
    </r>
  </si>
  <si>
    <r>
      <rPr>
        <i/>
        <u/>
        <sz val="9"/>
        <color indexed="8"/>
        <rFont val="Times New Roman"/>
        <family val="1"/>
        <charset val="186"/>
      </rPr>
      <t>F7</t>
    </r>
    <r>
      <rPr>
        <i/>
        <sz val="9"/>
        <color indexed="8"/>
        <rFont val="Times New Roman"/>
        <family val="1"/>
        <charset val="186"/>
      </rPr>
      <t> 892x490x300/9            1gab</t>
    </r>
  </si>
  <si>
    <t>F5 892x490x300/9            1gab</t>
  </si>
  <si>
    <r>
      <rPr>
        <i/>
        <u/>
        <sz val="9"/>
        <color indexed="8"/>
        <rFont val="Times New Roman"/>
        <family val="1"/>
        <charset val="186"/>
      </rPr>
      <t>F7</t>
    </r>
    <r>
      <rPr>
        <i/>
        <sz val="9"/>
        <color indexed="8"/>
        <rFont val="Times New Roman"/>
        <family val="1"/>
        <charset val="186"/>
      </rPr>
      <t> 592x592x500/12          2gab</t>
    </r>
  </si>
  <si>
    <t>F5 592x592x500/12          2gab</t>
  </si>
  <si>
    <r>
      <rPr>
        <i/>
        <u/>
        <sz val="9"/>
        <color indexed="8"/>
        <rFont val="Times New Roman"/>
        <family val="1"/>
        <charset val="186"/>
      </rPr>
      <t>F7</t>
    </r>
    <r>
      <rPr>
        <i/>
        <sz val="9"/>
        <color indexed="8"/>
        <rFont val="Times New Roman"/>
        <family val="1"/>
        <charset val="186"/>
      </rPr>
      <t> 592x592x500/6            2gab</t>
    </r>
  </si>
  <si>
    <t>F5 592x592x500/6            2gab</t>
  </si>
  <si>
    <t>Iekārtu demontāža</t>
  </si>
  <si>
    <t>Pretendents nodrošina demontēto iekārtu transportēšanu un nodošanu utilizācijas punktā. Pretendentam jānodrošina utelizācijas akta nodošana pasūtītājam.</t>
  </si>
  <si>
    <t>Activ carbon + HEPA filtri</t>
  </si>
  <si>
    <t>Modelis: DJ25VE0A; Dzesēšanas jauda 2600 W+/-500 W; Sildīšanas jauda 2800 W; Automātiskais ar mainīgu gaisa plūsmu, 7 ātrumu iekšējā bloka ventilators; Iekštelpu bloka svars - 8.5kg; Āra bloka svars - 28kg.</t>
  </si>
  <si>
    <t>4.stāvā, radio telpā</t>
  </si>
  <si>
    <t>VSAC "Rīga"filiāle "Jugla"</t>
  </si>
  <si>
    <t>Apziņošanas sistēmas telpa</t>
  </si>
  <si>
    <t>Ventilācijas caurules (kopējais garums ~8m)</t>
  </si>
  <si>
    <t>x</t>
  </si>
  <si>
    <t>VSAC "Rīga"filāle "Rīga"</t>
  </si>
  <si>
    <t>VSAC "Rīga" filiāle "Teika"</t>
  </si>
  <si>
    <t>3.pielikums</t>
  </si>
  <si>
    <t>Vārds, uzvārds, amats</t>
  </si>
  <si>
    <t>Paraksts / Datums</t>
  </si>
  <si>
    <t>DOKUMENTS IR PARAKSTĪTS AR EIS SISTĒMAS PARAKSTU, VAI DROŠU ELEKTRONISKO PARAKSTU UN SATUR LAIKA ZĪMOGU</t>
  </si>
  <si>
    <r>
      <t>* Norādītajam</t>
    </r>
    <r>
      <rPr>
        <sz val="11"/>
        <color indexed="8"/>
        <rFont val="Times New Roman"/>
        <family val="1"/>
        <charset val="186"/>
      </rPr>
      <t xml:space="preserve"> </t>
    </r>
    <r>
      <rPr>
        <b/>
        <sz val="9"/>
        <color indexed="8"/>
        <rFont val="Times New Roman"/>
        <family val="1"/>
        <charset val="186"/>
      </rPr>
      <t>Plānotajam apkopes biežumam (Līguma periodā) 1 iekārtai ir informatīvs raksturs , faktisko apkopju skaits var manīties.</t>
    </r>
  </si>
  <si>
    <t>Braila iela 2, Rīga **</t>
  </si>
  <si>
    <t>Iekārtu tehniskās apkopes ietvaros veicamie darbi (Tehniskā apkope)                                                                                                                                        Reaģēšanas laiks ( ierašanās laiks pēc pasūtītāja paziņojuma izdarīšanas brīža)                                                  5 (piecu) darba dienu laikā.</t>
  </si>
  <si>
    <t>4. grupas iekārtu  ( Gaisa dzesēšanas iekārtas, ventilācijas sistēmas) tehniskās apkopes ietvaros veicamie darbi :</t>
  </si>
  <si>
    <t>5. grupas iekārtu ( Mobilās gaisa dzesēšanas iekārtas) tehniskās apkopes ietvaros veicamie darbi</t>
  </si>
  <si>
    <t>Reaģēšanas laiks Iekārtu diagnostikas veikšanai ( ierašanās laiks pēc pasūtītāja paziņojuma izdarīšanas brīža)</t>
  </si>
  <si>
    <r>
      <t xml:space="preserve">1. grupas iekārtām Rīgas pilsētas robežās </t>
    </r>
    <r>
      <rPr>
        <b/>
        <sz val="11"/>
        <rFont val="Times New Roman"/>
        <family val="1"/>
        <charset val="186"/>
      </rPr>
      <t>3 (trīs)</t>
    </r>
    <r>
      <rPr>
        <sz val="11"/>
        <rFont val="Times New Roman"/>
        <family val="1"/>
        <charset val="186"/>
      </rPr>
      <t xml:space="preserve"> stundu laikā Līgumslēdzēja darba laikā (no plkst.8.30 līdz 17.00)</t>
    </r>
  </si>
  <si>
    <r>
      <t xml:space="preserve">1. grupas iekārtām Latvijas Republikas robežās </t>
    </r>
    <r>
      <rPr>
        <b/>
        <sz val="11"/>
        <rFont val="Times New Roman"/>
        <family val="1"/>
        <charset val="186"/>
      </rPr>
      <t>5 (piecu)</t>
    </r>
    <r>
      <rPr>
        <sz val="11"/>
        <rFont val="Times New Roman"/>
        <family val="1"/>
        <charset val="186"/>
      </rPr>
      <t xml:space="preserve"> stundu laikā Līgumslēdzēja darba laikā (no plkst.8.30 līdz 17.00)</t>
    </r>
  </si>
  <si>
    <r>
      <t xml:space="preserve">2.; 3.; 4; un 5.grupas iekārtām Rīgas pilsētas robežās un Latvijas Republikas teritorijā </t>
    </r>
    <r>
      <rPr>
        <b/>
        <sz val="11"/>
        <rFont val="Times New Roman"/>
        <family val="1"/>
        <charset val="186"/>
      </rPr>
      <t>10 (desmit) stundu</t>
    </r>
    <r>
      <rPr>
        <sz val="11"/>
        <rFont val="Times New Roman"/>
        <family val="1"/>
        <charset val="186"/>
      </rPr>
      <t xml:space="preserve"> laikā Līgumslēdzēja darba laikā (no plkst.8.30 līdz 17.00)</t>
    </r>
  </si>
  <si>
    <t>Iekārtu utilizācija</t>
  </si>
  <si>
    <t>Iepirkuma 6. daļai</t>
  </si>
  <si>
    <t>Nr. ŠN 2024/7-KA nolikumam</t>
  </si>
  <si>
    <t>(Iepirkuma id. Nr. ŠN 2024/7-KA)</t>
  </si>
  <si>
    <t xml:space="preserve">Ventilācijas iekārta: VENT-40 L C;  Hz50-60;  A: 1,6-2,2; KW: 04-0,54; RPM: 1250-1450; REF: 09W2023; Work temp.-40/50C; IP4; </t>
  </si>
  <si>
    <t>Ventilācijas telpa 2.stavs (savienots ar Virtuves un Veļas mazgātavu , pieplūdes un nosūces atzari)</t>
  </si>
  <si>
    <t>8.dzīvoklis</t>
  </si>
  <si>
    <t>5.,6.,7.dzīvokis</t>
  </si>
  <si>
    <t>Gaisa kondicionieris: AlpicAir AWI/AWO_x0002_25HRDC1XB</t>
  </si>
  <si>
    <t>Gaisa kondicionieris: AlpicAir AWI/AWO_x0002_71HRDC1XB</t>
  </si>
  <si>
    <t xml:space="preserve">Braila iela 2, Rīga </t>
  </si>
  <si>
    <t>1.stāvā direktora kabinets</t>
  </si>
  <si>
    <t>Kapseļu iela 31, Rīga</t>
  </si>
  <si>
    <t>Lifta mašīntelpa</t>
  </si>
  <si>
    <t>Carrier Clever 42QHG009D8S</t>
  </si>
  <si>
    <t>Procedūru kabinets</t>
  </si>
  <si>
    <t>AlpicAir AWI/AWO-25HRDC1XB</t>
  </si>
  <si>
    <t>3 (darbojas tikai 2)</t>
  </si>
  <si>
    <t>Ventilācijas agregāta tīrīšana</t>
  </si>
  <si>
    <t>1.stāvā fil.vadītājas kab.</t>
  </si>
  <si>
    <t>1.stāvādarbinieku kab.</t>
  </si>
  <si>
    <t xml:space="preserve">Kondicionieris Mitsubishi Modelis SRK35ZS-W </t>
  </si>
  <si>
    <t>Kondicionieris Mitsubishi Modelis SRK25ZS-W</t>
  </si>
  <si>
    <t>Kondicionieris Mitsubishi Modelis SRK20ZS-W</t>
  </si>
  <si>
    <t>001-548</t>
  </si>
  <si>
    <t>001-554</t>
  </si>
  <si>
    <t>001-155</t>
  </si>
  <si>
    <t>001-95</t>
  </si>
  <si>
    <t>001-91, 001-92, 001-93, 001-94</t>
  </si>
  <si>
    <t xml:space="preserve">Stāmerienas 4, Rīgā </t>
  </si>
  <si>
    <t>Tālvadības pults bateriju nomaiņa (vismaz vienu reizi gadā)</t>
  </si>
  <si>
    <t>Elektrobarošanas elementu nomaiņa vadības pultij (vismaz vienu reizi gadā );</t>
  </si>
  <si>
    <t>Aukstuma aģenta pārbaudīšana, uzpildīšana vai samazināšana iekārtā ( pēc nepieciešamības)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</si>
</sst>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 x14ac:knownFonts="1">
    <font>
      <sz val="11"/>
      <color theme="1"/>
      <name val="Calibri"/>
      <family val="2"/>
      <charset val="186"/>
      <scheme val="minor"/>
    </font>
    <font>
      <sz val="9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9"/>
      <color rgb="FFFF0000"/>
      <name val="Times New Roman"/>
      <family val="1"/>
      <charset val="186"/>
    </font>
    <font>
      <sz val="9"/>
      <color rgb="FF000000"/>
      <name val="Times New Roman"/>
      <family val="1"/>
      <charset val="186"/>
    </font>
    <font>
      <b/>
      <sz val="9"/>
      <color rgb="FF000000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i/>
      <sz val="9"/>
      <color indexed="8"/>
      <name val="Times New Roman"/>
      <family val="1"/>
      <charset val="186"/>
    </font>
    <font>
      <sz val="11"/>
      <color indexed="8"/>
      <name val="Times New Roman"/>
      <family val="1"/>
      <charset val="186"/>
    </font>
    <font>
      <b/>
      <sz val="9"/>
      <color indexed="8"/>
      <name val="Times New Roman"/>
      <family val="1"/>
      <charset val="186"/>
    </font>
    <font>
      <b/>
      <sz val="11"/>
      <name val="Times New Roman"/>
      <family val="1"/>
      <charset val="186"/>
    </font>
    <font>
      <sz val="11"/>
      <name val="Times New Roman"/>
      <family val="1"/>
      <charset val="186"/>
    </font>
    <font>
      <i/>
      <u/>
      <sz val="9"/>
      <color indexed="8"/>
      <name val="Times New Roman"/>
      <family val="1"/>
      <charset val="186"/>
    </font>
    <font>
      <i/>
      <sz val="9"/>
      <name val="Times New Roman"/>
      <family val="1"/>
      <charset val="186"/>
    </font>
    <font>
      <i/>
      <sz val="9"/>
      <color theme="1"/>
      <name val="Times New Roman"/>
      <family val="1"/>
      <charset val="186"/>
    </font>
    <font>
      <i/>
      <sz val="9"/>
      <color rgb="FF000000"/>
      <name val="Times New Roman"/>
      <family val="1"/>
      <charset val="186"/>
    </font>
    <font>
      <b/>
      <i/>
      <sz val="9"/>
      <color rgb="FF000000"/>
      <name val="Times New Roman"/>
      <family val="1"/>
      <charset val="186"/>
    </font>
    <font>
      <b/>
      <sz val="9"/>
      <color theme="2"/>
      <name val="Times New Roman"/>
      <family val="1"/>
      <charset val="186"/>
    </font>
    <font>
      <b/>
      <sz val="8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8"/>
      <color theme="1"/>
      <name val="Times New Roman"/>
      <family val="1"/>
      <charset val="186"/>
    </font>
    <font>
      <b/>
      <sz val="11"/>
      <color theme="2"/>
      <name val="Times New Roman"/>
      <family val="1"/>
      <charset val="186"/>
    </font>
    <font>
      <b/>
      <sz val="10"/>
      <name val="Times New Roman"/>
      <family val="1"/>
      <charset val="186"/>
    </font>
    <font>
      <i/>
      <sz val="10"/>
      <color rgb="FFFF0000"/>
      <name val="Times New Roman"/>
      <family val="1"/>
      <charset val="186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95">
    <xf numFmtId="0" fontId="0" fillId="0" borderId="0" xfId="0"/>
    <xf numFmtId="0" fontId="16" fillId="3" borderId="1" xfId="0" applyFont="1" applyFill="1" applyBorder="1" applyAlignment="1">
      <alignment horizontal="left" vertical="center" wrapText="1"/>
    </xf>
    <xf numFmtId="49" fontId="17" fillId="3" borderId="1" xfId="0" applyNumberFormat="1" applyFont="1" applyFill="1" applyBorder="1" applyAlignment="1">
      <alignment horizontal="right" vertical="center" wrapText="1"/>
    </xf>
    <xf numFmtId="0" fontId="17" fillId="3" borderId="1" xfId="0" applyFont="1" applyFill="1" applyBorder="1" applyAlignment="1">
      <alignment horizontal="justify" vertical="center" wrapText="1"/>
    </xf>
    <xf numFmtId="0" fontId="17" fillId="3" borderId="1" xfId="0" applyFont="1" applyFill="1" applyBorder="1" applyAlignment="1">
      <alignment vertical="center" wrapText="1"/>
    </xf>
    <xf numFmtId="0" fontId="17" fillId="3" borderId="1" xfId="0" applyFont="1" applyFill="1" applyBorder="1" applyAlignment="1">
      <alignment horizontal="right" vertical="center" wrapText="1"/>
    </xf>
    <xf numFmtId="0" fontId="16" fillId="3" borderId="1" xfId="0" applyFont="1" applyFill="1" applyBorder="1" applyAlignment="1">
      <alignment vertical="center" wrapText="1"/>
    </xf>
    <xf numFmtId="0" fontId="9" fillId="0" borderId="1" xfId="0" applyFont="1" applyBorder="1"/>
    <xf numFmtId="0" fontId="10" fillId="0" borderId="1" xfId="0" applyFont="1" applyBorder="1" applyAlignment="1">
      <alignment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10" fillId="0" borderId="0" xfId="0" applyFont="1"/>
    <xf numFmtId="0" fontId="10" fillId="0" borderId="7" xfId="0" applyFont="1" applyBorder="1"/>
    <xf numFmtId="0" fontId="12" fillId="3" borderId="0" xfId="0" applyFont="1" applyFill="1" applyAlignment="1">
      <alignment horizontal="left" vertical="center"/>
    </xf>
    <xf numFmtId="0" fontId="7" fillId="5" borderId="1" xfId="0" applyFont="1" applyFill="1" applyBorder="1" applyAlignment="1">
      <alignment horizontal="center" vertical="center" wrapText="1"/>
    </xf>
    <xf numFmtId="0" fontId="24" fillId="6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27" fillId="4" borderId="1" xfId="0" applyFont="1" applyFill="1" applyBorder="1" applyAlignment="1">
      <alignment horizontal="center" vertical="center" wrapText="1"/>
    </xf>
    <xf numFmtId="0" fontId="28" fillId="5" borderId="1" xfId="0" applyFont="1" applyFill="1" applyBorder="1" applyAlignment="1">
      <alignment horizontal="center" vertical="center" wrapText="1"/>
    </xf>
    <xf numFmtId="0" fontId="16" fillId="6" borderId="1" xfId="0" applyFont="1" applyFill="1" applyBorder="1" applyAlignment="1">
      <alignment horizontal="left" vertical="center" wrapText="1"/>
    </xf>
    <xf numFmtId="0" fontId="16" fillId="6" borderId="1" xfId="0" applyFont="1" applyFill="1" applyBorder="1" applyAlignment="1">
      <alignment horizontal="center" vertical="center" wrapText="1"/>
    </xf>
    <xf numFmtId="0" fontId="29" fillId="0" borderId="0" xfId="0" applyFont="1" applyAlignment="1">
      <alignment horizontal="right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10" fillId="0" borderId="1" xfId="0" applyFont="1" applyBorder="1"/>
    <xf numFmtId="0" fontId="6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1" fontId="33" fillId="0" borderId="2" xfId="0" applyNumberFormat="1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1" fillId="0" borderId="1" xfId="0" applyFont="1" applyBorder="1" applyAlignment="1">
      <alignment horizontal="center"/>
    </xf>
    <xf numFmtId="0" fontId="6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/>
    </xf>
    <xf numFmtId="0" fontId="19" fillId="0" borderId="3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5" borderId="1" xfId="0" applyFont="1" applyFill="1" applyBorder="1" applyAlignment="1">
      <alignment horizontal="center" vertical="center" wrapText="1"/>
    </xf>
    <xf numFmtId="0" fontId="24" fillId="6" borderId="1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23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8" fillId="2" borderId="7" xfId="0" applyFont="1" applyFill="1" applyBorder="1" applyAlignment="1">
      <alignment horizontal="center" vertical="center" wrapText="1"/>
    </xf>
    <xf numFmtId="0" fontId="10" fillId="0" borderId="10" xfId="0" applyFont="1" applyBorder="1" applyAlignment="1">
      <alignment horizontal="center"/>
    </xf>
    <xf numFmtId="0" fontId="12" fillId="5" borderId="1" xfId="0" applyFont="1" applyFill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left" vertical="center"/>
    </xf>
    <xf numFmtId="0" fontId="7" fillId="3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83CDB8-33C1-45CA-ACDF-C8F76B8DB3D6}">
  <dimension ref="B1:F60"/>
  <sheetViews>
    <sheetView showGridLines="0" tabSelected="1" topLeftCell="A8" workbookViewId="0">
      <selection activeCell="E21" sqref="E21"/>
    </sheetView>
  </sheetViews>
  <sheetFormatPr defaultRowHeight="14.4" x14ac:dyDescent="0.3"/>
  <cols>
    <col min="1" max="1" width="2.88671875" customWidth="1"/>
    <col min="2" max="2" width="10.109375" bestFit="1" customWidth="1"/>
    <col min="3" max="3" width="83.5546875" customWidth="1"/>
  </cols>
  <sheetData>
    <row r="1" spans="2:6" x14ac:dyDescent="0.3">
      <c r="C1" s="9" t="s">
        <v>153</v>
      </c>
      <c r="F1" s="9"/>
    </row>
    <row r="2" spans="2:6" x14ac:dyDescent="0.3">
      <c r="C2" s="9" t="s">
        <v>56</v>
      </c>
      <c r="F2" s="9"/>
    </row>
    <row r="3" spans="2:6" x14ac:dyDescent="0.3">
      <c r="C3" s="9" t="s">
        <v>0</v>
      </c>
      <c r="F3" s="9"/>
    </row>
    <row r="4" spans="2:6" x14ac:dyDescent="0.3">
      <c r="C4" s="9" t="s">
        <v>168</v>
      </c>
      <c r="F4" s="9"/>
    </row>
    <row r="5" spans="2:6" x14ac:dyDescent="0.3">
      <c r="C5" s="29"/>
      <c r="F5" s="9"/>
    </row>
    <row r="6" spans="2:6" ht="15.6" x14ac:dyDescent="0.3">
      <c r="B6" s="79" t="s">
        <v>1</v>
      </c>
      <c r="C6" s="79"/>
    </row>
    <row r="7" spans="2:6" ht="15.6" x14ac:dyDescent="0.3">
      <c r="B7" s="79" t="s">
        <v>167</v>
      </c>
      <c r="C7" s="79"/>
    </row>
    <row r="8" spans="2:6" ht="30" customHeight="1" x14ac:dyDescent="0.3">
      <c r="B8" s="80" t="s">
        <v>26</v>
      </c>
      <c r="C8" s="80"/>
    </row>
    <row r="9" spans="2:6" ht="15.6" x14ac:dyDescent="0.3">
      <c r="B9" s="81" t="s">
        <v>169</v>
      </c>
      <c r="C9" s="81"/>
    </row>
    <row r="10" spans="2:6" ht="15.6" x14ac:dyDescent="0.3">
      <c r="C10" s="10"/>
    </row>
    <row r="11" spans="2:6" x14ac:dyDescent="0.3">
      <c r="B11" s="25" t="s">
        <v>2</v>
      </c>
      <c r="C11" s="25" t="s">
        <v>3</v>
      </c>
    </row>
    <row r="12" spans="2:6" ht="39.6" x14ac:dyDescent="0.3">
      <c r="B12" s="21" t="s">
        <v>4</v>
      </c>
      <c r="C12" s="26" t="s">
        <v>159</v>
      </c>
    </row>
    <row r="13" spans="2:6" x14ac:dyDescent="0.3">
      <c r="B13" s="27" t="s">
        <v>5</v>
      </c>
      <c r="C13" s="27" t="s">
        <v>113</v>
      </c>
    </row>
    <row r="14" spans="2:6" x14ac:dyDescent="0.3">
      <c r="B14" s="2" t="s">
        <v>84</v>
      </c>
      <c r="C14" s="3" t="s">
        <v>6</v>
      </c>
    </row>
    <row r="15" spans="2:6" x14ac:dyDescent="0.3">
      <c r="B15" s="2" t="s">
        <v>85</v>
      </c>
      <c r="C15" s="3" t="s">
        <v>8</v>
      </c>
    </row>
    <row r="16" spans="2:6" x14ac:dyDescent="0.3">
      <c r="B16" s="2" t="s">
        <v>86</v>
      </c>
      <c r="C16" s="3" t="s">
        <v>10</v>
      </c>
    </row>
    <row r="17" spans="2:3" x14ac:dyDescent="0.3">
      <c r="B17" s="2" t="s">
        <v>87</v>
      </c>
      <c r="C17" s="4" t="s">
        <v>11</v>
      </c>
    </row>
    <row r="18" spans="2:3" x14ac:dyDescent="0.3">
      <c r="B18" s="2" t="s">
        <v>88</v>
      </c>
      <c r="C18" s="4" t="s">
        <v>197</v>
      </c>
    </row>
    <row r="19" spans="2:3" x14ac:dyDescent="0.3">
      <c r="B19" s="2" t="s">
        <v>89</v>
      </c>
      <c r="C19" s="4" t="s">
        <v>12</v>
      </c>
    </row>
    <row r="20" spans="2:3" x14ac:dyDescent="0.3">
      <c r="B20" s="2" t="s">
        <v>90</v>
      </c>
      <c r="C20" s="4" t="s">
        <v>13</v>
      </c>
    </row>
    <row r="21" spans="2:3" x14ac:dyDescent="0.3">
      <c r="B21" s="5" t="s">
        <v>91</v>
      </c>
      <c r="C21" s="4" t="s">
        <v>198</v>
      </c>
    </row>
    <row r="22" spans="2:3" x14ac:dyDescent="0.3">
      <c r="B22" s="5" t="s">
        <v>92</v>
      </c>
      <c r="C22" s="4" t="s">
        <v>14</v>
      </c>
    </row>
    <row r="23" spans="2:3" x14ac:dyDescent="0.3">
      <c r="B23" s="5" t="s">
        <v>93</v>
      </c>
      <c r="C23" s="4" t="s">
        <v>15</v>
      </c>
    </row>
    <row r="24" spans="2:3" x14ac:dyDescent="0.3">
      <c r="B24" s="5" t="s">
        <v>94</v>
      </c>
      <c r="C24" s="3" t="s">
        <v>16</v>
      </c>
    </row>
    <row r="25" spans="2:3" ht="27.6" x14ac:dyDescent="0.3">
      <c r="B25" s="27" t="s">
        <v>7</v>
      </c>
      <c r="C25" s="27" t="s">
        <v>160</v>
      </c>
    </row>
    <row r="26" spans="2:3" x14ac:dyDescent="0.3">
      <c r="B26" s="2" t="s">
        <v>95</v>
      </c>
      <c r="C26" s="4" t="s">
        <v>184</v>
      </c>
    </row>
    <row r="27" spans="2:3" x14ac:dyDescent="0.3">
      <c r="B27" s="2" t="s">
        <v>96</v>
      </c>
      <c r="C27" s="4" t="s">
        <v>20</v>
      </c>
    </row>
    <row r="28" spans="2:3" x14ac:dyDescent="0.3">
      <c r="B28" s="2" t="s">
        <v>97</v>
      </c>
      <c r="C28" s="4" t="s">
        <v>21</v>
      </c>
    </row>
    <row r="29" spans="2:3" x14ac:dyDescent="0.3">
      <c r="B29" s="2" t="s">
        <v>98</v>
      </c>
      <c r="C29" s="4" t="s">
        <v>22</v>
      </c>
    </row>
    <row r="30" spans="2:3" x14ac:dyDescent="0.3">
      <c r="B30" s="2" t="s">
        <v>99</v>
      </c>
      <c r="C30" s="4" t="s">
        <v>23</v>
      </c>
    </row>
    <row r="31" spans="2:3" x14ac:dyDescent="0.3">
      <c r="B31" s="2" t="s">
        <v>100</v>
      </c>
      <c r="C31" s="4" t="s">
        <v>24</v>
      </c>
    </row>
    <row r="32" spans="2:3" x14ac:dyDescent="0.3">
      <c r="B32" s="2" t="s">
        <v>101</v>
      </c>
      <c r="C32" s="4" t="s">
        <v>25</v>
      </c>
    </row>
    <row r="33" spans="2:3" x14ac:dyDescent="0.3">
      <c r="B33" s="2" t="s">
        <v>102</v>
      </c>
      <c r="C33" s="3" t="s">
        <v>16</v>
      </c>
    </row>
    <row r="34" spans="2:3" ht="27.6" x14ac:dyDescent="0.3">
      <c r="B34" s="27" t="s">
        <v>9</v>
      </c>
      <c r="C34" s="27" t="s">
        <v>161</v>
      </c>
    </row>
    <row r="35" spans="2:3" x14ac:dyDescent="0.3">
      <c r="B35" s="2" t="s">
        <v>103</v>
      </c>
      <c r="C35" s="4" t="s">
        <v>79</v>
      </c>
    </row>
    <row r="36" spans="2:3" x14ac:dyDescent="0.3">
      <c r="B36" s="2" t="s">
        <v>104</v>
      </c>
      <c r="C36" s="4" t="s">
        <v>81</v>
      </c>
    </row>
    <row r="37" spans="2:3" x14ac:dyDescent="0.3">
      <c r="B37" s="2" t="s">
        <v>105</v>
      </c>
      <c r="C37" s="4" t="s">
        <v>80</v>
      </c>
    </row>
    <row r="38" spans="2:3" x14ac:dyDescent="0.3">
      <c r="B38" s="2" t="s">
        <v>106</v>
      </c>
      <c r="C38" s="4" t="s">
        <v>196</v>
      </c>
    </row>
    <row r="39" spans="2:3" ht="27.6" x14ac:dyDescent="0.3">
      <c r="B39" s="27" t="s">
        <v>17</v>
      </c>
      <c r="C39" s="27" t="s">
        <v>82</v>
      </c>
    </row>
    <row r="40" spans="2:3" ht="27.6" x14ac:dyDescent="0.3">
      <c r="B40" s="1" t="s">
        <v>18</v>
      </c>
      <c r="C40" s="6" t="s">
        <v>162</v>
      </c>
    </row>
    <row r="41" spans="2:3" ht="27.6" x14ac:dyDescent="0.3">
      <c r="B41" s="5" t="s">
        <v>44</v>
      </c>
      <c r="C41" s="3" t="s">
        <v>163</v>
      </c>
    </row>
    <row r="42" spans="2:3" ht="27.6" x14ac:dyDescent="0.3">
      <c r="B42" s="5" t="s">
        <v>45</v>
      </c>
      <c r="C42" s="4" t="s">
        <v>164</v>
      </c>
    </row>
    <row r="43" spans="2:3" ht="27.6" x14ac:dyDescent="0.3">
      <c r="B43" s="5" t="s">
        <v>46</v>
      </c>
      <c r="C43" s="3" t="s">
        <v>165</v>
      </c>
    </row>
    <row r="44" spans="2:3" ht="69" x14ac:dyDescent="0.3">
      <c r="B44" s="1" t="s">
        <v>19</v>
      </c>
      <c r="C44" s="3" t="s">
        <v>47</v>
      </c>
    </row>
    <row r="45" spans="2:3" ht="27.6" x14ac:dyDescent="0.3">
      <c r="B45" s="1" t="s">
        <v>52</v>
      </c>
      <c r="C45" s="3" t="s">
        <v>48</v>
      </c>
    </row>
    <row r="46" spans="2:3" ht="27.6" x14ac:dyDescent="0.3">
      <c r="B46" s="1" t="s">
        <v>53</v>
      </c>
      <c r="C46" s="4" t="s">
        <v>49</v>
      </c>
    </row>
    <row r="47" spans="2:3" ht="55.2" x14ac:dyDescent="0.3">
      <c r="B47" s="1" t="s">
        <v>54</v>
      </c>
      <c r="C47" s="4" t="s">
        <v>107</v>
      </c>
    </row>
    <row r="48" spans="2:3" x14ac:dyDescent="0.3">
      <c r="B48" s="1" t="s">
        <v>55</v>
      </c>
      <c r="C48" s="6" t="s">
        <v>108</v>
      </c>
    </row>
    <row r="49" spans="2:3" ht="27.6" x14ac:dyDescent="0.3">
      <c r="B49" s="5" t="s">
        <v>109</v>
      </c>
      <c r="C49" s="4" t="s">
        <v>50</v>
      </c>
    </row>
    <row r="50" spans="2:3" ht="27.6" x14ac:dyDescent="0.3">
      <c r="B50" s="5" t="s">
        <v>110</v>
      </c>
      <c r="C50" s="3" t="s">
        <v>111</v>
      </c>
    </row>
    <row r="51" spans="2:3" x14ac:dyDescent="0.3">
      <c r="B51" s="27" t="s">
        <v>41</v>
      </c>
      <c r="C51" s="27" t="s">
        <v>51</v>
      </c>
    </row>
    <row r="52" spans="2:3" ht="27.6" x14ac:dyDescent="0.3">
      <c r="B52" s="1" t="s">
        <v>42</v>
      </c>
      <c r="C52" s="3" t="s">
        <v>122</v>
      </c>
    </row>
    <row r="53" spans="2:3" ht="69" x14ac:dyDescent="0.3">
      <c r="B53" s="1" t="s">
        <v>43</v>
      </c>
      <c r="C53" s="3" t="s">
        <v>83</v>
      </c>
    </row>
    <row r="54" spans="2:3" x14ac:dyDescent="0.3">
      <c r="B54" s="27" t="s">
        <v>114</v>
      </c>
      <c r="C54" s="28" t="s">
        <v>142</v>
      </c>
    </row>
    <row r="55" spans="2:3" ht="41.4" x14ac:dyDescent="0.3">
      <c r="B55" s="1" t="s">
        <v>115</v>
      </c>
      <c r="C55" s="3" t="s">
        <v>123</v>
      </c>
    </row>
    <row r="56" spans="2:3" ht="27.6" x14ac:dyDescent="0.3">
      <c r="B56" s="1" t="s">
        <v>118</v>
      </c>
      <c r="C56" s="3" t="s">
        <v>124</v>
      </c>
    </row>
    <row r="57" spans="2:3" ht="27.6" x14ac:dyDescent="0.3">
      <c r="B57" s="1" t="s">
        <v>119</v>
      </c>
      <c r="C57" s="3" t="s">
        <v>120</v>
      </c>
    </row>
    <row r="58" spans="2:3" x14ac:dyDescent="0.3">
      <c r="B58" s="27" t="s">
        <v>116</v>
      </c>
      <c r="C58" s="28" t="s">
        <v>166</v>
      </c>
    </row>
    <row r="59" spans="2:3" ht="28.2" x14ac:dyDescent="0.3">
      <c r="B59" s="7" t="s">
        <v>117</v>
      </c>
      <c r="C59" s="8" t="s">
        <v>143</v>
      </c>
    </row>
    <row r="60" spans="2:3" x14ac:dyDescent="0.3">
      <c r="B60" s="1" t="s">
        <v>121</v>
      </c>
      <c r="C60" s="3" t="s">
        <v>125</v>
      </c>
    </row>
  </sheetData>
  <mergeCells count="4">
    <mergeCell ref="B6:C6"/>
    <mergeCell ref="B7:C7"/>
    <mergeCell ref="B8:C8"/>
    <mergeCell ref="B9:C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1254E-5416-41F4-BBF1-0737186F46D8}">
  <sheetPr>
    <pageSetUpPr fitToPage="1"/>
  </sheetPr>
  <dimension ref="B1:T55"/>
  <sheetViews>
    <sheetView showGridLines="0" workbookViewId="0">
      <selection activeCell="C22" sqref="C22"/>
    </sheetView>
  </sheetViews>
  <sheetFormatPr defaultRowHeight="13.8" x14ac:dyDescent="0.25"/>
  <cols>
    <col min="1" max="1" width="2.88671875" style="18" customWidth="1"/>
    <col min="2" max="2" width="6.6640625" style="18" customWidth="1"/>
    <col min="3" max="3" width="21.44140625" style="18" customWidth="1"/>
    <col min="4" max="4" width="15.6640625" style="18" customWidth="1"/>
    <col min="5" max="5" width="13.6640625" style="73" customWidth="1"/>
    <col min="6" max="6" width="35.109375" style="18" customWidth="1"/>
    <col min="7" max="7" width="12.33203125" style="18" customWidth="1"/>
    <col min="8" max="9" width="9.109375" style="18"/>
    <col min="10" max="10" width="11.88671875" style="18" customWidth="1"/>
    <col min="11" max="11" width="16.109375" style="18" customWidth="1"/>
    <col min="12" max="256" width="9.109375" style="18"/>
    <col min="257" max="257" width="6.6640625" style="18" customWidth="1"/>
    <col min="258" max="258" width="21.44140625" style="18" customWidth="1"/>
    <col min="259" max="259" width="15.6640625" style="18" customWidth="1"/>
    <col min="260" max="260" width="13.6640625" style="18" customWidth="1"/>
    <col min="261" max="261" width="35.109375" style="18" customWidth="1"/>
    <col min="262" max="262" width="12.33203125" style="18" customWidth="1"/>
    <col min="263" max="264" width="9.109375" style="18"/>
    <col min="265" max="265" width="11.88671875" style="18" customWidth="1"/>
    <col min="266" max="266" width="16.109375" style="18" customWidth="1"/>
    <col min="267" max="512" width="9.109375" style="18"/>
    <col min="513" max="513" width="6.6640625" style="18" customWidth="1"/>
    <col min="514" max="514" width="21.44140625" style="18" customWidth="1"/>
    <col min="515" max="515" width="15.6640625" style="18" customWidth="1"/>
    <col min="516" max="516" width="13.6640625" style="18" customWidth="1"/>
    <col min="517" max="517" width="35.109375" style="18" customWidth="1"/>
    <col min="518" max="518" width="12.33203125" style="18" customWidth="1"/>
    <col min="519" max="520" width="9.109375" style="18"/>
    <col min="521" max="521" width="11.88671875" style="18" customWidth="1"/>
    <col min="522" max="522" width="16.109375" style="18" customWidth="1"/>
    <col min="523" max="768" width="9.109375" style="18"/>
    <col min="769" max="769" width="6.6640625" style="18" customWidth="1"/>
    <col min="770" max="770" width="21.44140625" style="18" customWidth="1"/>
    <col min="771" max="771" width="15.6640625" style="18" customWidth="1"/>
    <col min="772" max="772" width="13.6640625" style="18" customWidth="1"/>
    <col min="773" max="773" width="35.109375" style="18" customWidth="1"/>
    <col min="774" max="774" width="12.33203125" style="18" customWidth="1"/>
    <col min="775" max="776" width="9.109375" style="18"/>
    <col min="777" max="777" width="11.88671875" style="18" customWidth="1"/>
    <col min="778" max="778" width="16.109375" style="18" customWidth="1"/>
    <col min="779" max="1024" width="9.109375" style="18"/>
    <col min="1025" max="1025" width="6.6640625" style="18" customWidth="1"/>
    <col min="1026" max="1026" width="21.44140625" style="18" customWidth="1"/>
    <col min="1027" max="1027" width="15.6640625" style="18" customWidth="1"/>
    <col min="1028" max="1028" width="13.6640625" style="18" customWidth="1"/>
    <col min="1029" max="1029" width="35.109375" style="18" customWidth="1"/>
    <col min="1030" max="1030" width="12.33203125" style="18" customWidth="1"/>
    <col min="1031" max="1032" width="9.109375" style="18"/>
    <col min="1033" max="1033" width="11.88671875" style="18" customWidth="1"/>
    <col min="1034" max="1034" width="16.109375" style="18" customWidth="1"/>
    <col min="1035" max="1280" width="9.109375" style="18"/>
    <col min="1281" max="1281" width="6.6640625" style="18" customWidth="1"/>
    <col min="1282" max="1282" width="21.44140625" style="18" customWidth="1"/>
    <col min="1283" max="1283" width="15.6640625" style="18" customWidth="1"/>
    <col min="1284" max="1284" width="13.6640625" style="18" customWidth="1"/>
    <col min="1285" max="1285" width="35.109375" style="18" customWidth="1"/>
    <col min="1286" max="1286" width="12.33203125" style="18" customWidth="1"/>
    <col min="1287" max="1288" width="9.109375" style="18"/>
    <col min="1289" max="1289" width="11.88671875" style="18" customWidth="1"/>
    <col min="1290" max="1290" width="16.109375" style="18" customWidth="1"/>
    <col min="1291" max="1536" width="9.109375" style="18"/>
    <col min="1537" max="1537" width="6.6640625" style="18" customWidth="1"/>
    <col min="1538" max="1538" width="21.44140625" style="18" customWidth="1"/>
    <col min="1539" max="1539" width="15.6640625" style="18" customWidth="1"/>
    <col min="1540" max="1540" width="13.6640625" style="18" customWidth="1"/>
    <col min="1541" max="1541" width="35.109375" style="18" customWidth="1"/>
    <col min="1542" max="1542" width="12.33203125" style="18" customWidth="1"/>
    <col min="1543" max="1544" width="9.109375" style="18"/>
    <col min="1545" max="1545" width="11.88671875" style="18" customWidth="1"/>
    <col min="1546" max="1546" width="16.109375" style="18" customWidth="1"/>
    <col min="1547" max="1792" width="9.109375" style="18"/>
    <col min="1793" max="1793" width="6.6640625" style="18" customWidth="1"/>
    <col min="1794" max="1794" width="21.44140625" style="18" customWidth="1"/>
    <col min="1795" max="1795" width="15.6640625" style="18" customWidth="1"/>
    <col min="1796" max="1796" width="13.6640625" style="18" customWidth="1"/>
    <col min="1797" max="1797" width="35.109375" style="18" customWidth="1"/>
    <col min="1798" max="1798" width="12.33203125" style="18" customWidth="1"/>
    <col min="1799" max="1800" width="9.109375" style="18"/>
    <col min="1801" max="1801" width="11.88671875" style="18" customWidth="1"/>
    <col min="1802" max="1802" width="16.109375" style="18" customWidth="1"/>
    <col min="1803" max="2048" width="9.109375" style="18"/>
    <col min="2049" max="2049" width="6.6640625" style="18" customWidth="1"/>
    <col min="2050" max="2050" width="21.44140625" style="18" customWidth="1"/>
    <col min="2051" max="2051" width="15.6640625" style="18" customWidth="1"/>
    <col min="2052" max="2052" width="13.6640625" style="18" customWidth="1"/>
    <col min="2053" max="2053" width="35.109375" style="18" customWidth="1"/>
    <col min="2054" max="2054" width="12.33203125" style="18" customWidth="1"/>
    <col min="2055" max="2056" width="9.109375" style="18"/>
    <col min="2057" max="2057" width="11.88671875" style="18" customWidth="1"/>
    <col min="2058" max="2058" width="16.109375" style="18" customWidth="1"/>
    <col min="2059" max="2304" width="9.109375" style="18"/>
    <col min="2305" max="2305" width="6.6640625" style="18" customWidth="1"/>
    <col min="2306" max="2306" width="21.44140625" style="18" customWidth="1"/>
    <col min="2307" max="2307" width="15.6640625" style="18" customWidth="1"/>
    <col min="2308" max="2308" width="13.6640625" style="18" customWidth="1"/>
    <col min="2309" max="2309" width="35.109375" style="18" customWidth="1"/>
    <col min="2310" max="2310" width="12.33203125" style="18" customWidth="1"/>
    <col min="2311" max="2312" width="9.109375" style="18"/>
    <col min="2313" max="2313" width="11.88671875" style="18" customWidth="1"/>
    <col min="2314" max="2314" width="16.109375" style="18" customWidth="1"/>
    <col min="2315" max="2560" width="9.109375" style="18"/>
    <col min="2561" max="2561" width="6.6640625" style="18" customWidth="1"/>
    <col min="2562" max="2562" width="21.44140625" style="18" customWidth="1"/>
    <col min="2563" max="2563" width="15.6640625" style="18" customWidth="1"/>
    <col min="2564" max="2564" width="13.6640625" style="18" customWidth="1"/>
    <col min="2565" max="2565" width="35.109375" style="18" customWidth="1"/>
    <col min="2566" max="2566" width="12.33203125" style="18" customWidth="1"/>
    <col min="2567" max="2568" width="9.109375" style="18"/>
    <col min="2569" max="2569" width="11.88671875" style="18" customWidth="1"/>
    <col min="2570" max="2570" width="16.109375" style="18" customWidth="1"/>
    <col min="2571" max="2816" width="9.109375" style="18"/>
    <col min="2817" max="2817" width="6.6640625" style="18" customWidth="1"/>
    <col min="2818" max="2818" width="21.44140625" style="18" customWidth="1"/>
    <col min="2819" max="2819" width="15.6640625" style="18" customWidth="1"/>
    <col min="2820" max="2820" width="13.6640625" style="18" customWidth="1"/>
    <col min="2821" max="2821" width="35.109375" style="18" customWidth="1"/>
    <col min="2822" max="2822" width="12.33203125" style="18" customWidth="1"/>
    <col min="2823" max="2824" width="9.109375" style="18"/>
    <col min="2825" max="2825" width="11.88671875" style="18" customWidth="1"/>
    <col min="2826" max="2826" width="16.109375" style="18" customWidth="1"/>
    <col min="2827" max="3072" width="9.109375" style="18"/>
    <col min="3073" max="3073" width="6.6640625" style="18" customWidth="1"/>
    <col min="3074" max="3074" width="21.44140625" style="18" customWidth="1"/>
    <col min="3075" max="3075" width="15.6640625" style="18" customWidth="1"/>
    <col min="3076" max="3076" width="13.6640625" style="18" customWidth="1"/>
    <col min="3077" max="3077" width="35.109375" style="18" customWidth="1"/>
    <col min="3078" max="3078" width="12.33203125" style="18" customWidth="1"/>
    <col min="3079" max="3080" width="9.109375" style="18"/>
    <col min="3081" max="3081" width="11.88671875" style="18" customWidth="1"/>
    <col min="3082" max="3082" width="16.109375" style="18" customWidth="1"/>
    <col min="3083" max="3328" width="9.109375" style="18"/>
    <col min="3329" max="3329" width="6.6640625" style="18" customWidth="1"/>
    <col min="3330" max="3330" width="21.44140625" style="18" customWidth="1"/>
    <col min="3331" max="3331" width="15.6640625" style="18" customWidth="1"/>
    <col min="3332" max="3332" width="13.6640625" style="18" customWidth="1"/>
    <col min="3333" max="3333" width="35.109375" style="18" customWidth="1"/>
    <col min="3334" max="3334" width="12.33203125" style="18" customWidth="1"/>
    <col min="3335" max="3336" width="9.109375" style="18"/>
    <col min="3337" max="3337" width="11.88671875" style="18" customWidth="1"/>
    <col min="3338" max="3338" width="16.109375" style="18" customWidth="1"/>
    <col min="3339" max="3584" width="9.109375" style="18"/>
    <col min="3585" max="3585" width="6.6640625" style="18" customWidth="1"/>
    <col min="3586" max="3586" width="21.44140625" style="18" customWidth="1"/>
    <col min="3587" max="3587" width="15.6640625" style="18" customWidth="1"/>
    <col min="3588" max="3588" width="13.6640625" style="18" customWidth="1"/>
    <col min="3589" max="3589" width="35.109375" style="18" customWidth="1"/>
    <col min="3590" max="3590" width="12.33203125" style="18" customWidth="1"/>
    <col min="3591" max="3592" width="9.109375" style="18"/>
    <col min="3593" max="3593" width="11.88671875" style="18" customWidth="1"/>
    <col min="3594" max="3594" width="16.109375" style="18" customWidth="1"/>
    <col min="3595" max="3840" width="9.109375" style="18"/>
    <col min="3841" max="3841" width="6.6640625" style="18" customWidth="1"/>
    <col min="3842" max="3842" width="21.44140625" style="18" customWidth="1"/>
    <col min="3843" max="3843" width="15.6640625" style="18" customWidth="1"/>
    <col min="3844" max="3844" width="13.6640625" style="18" customWidth="1"/>
    <col min="3845" max="3845" width="35.109375" style="18" customWidth="1"/>
    <col min="3846" max="3846" width="12.33203125" style="18" customWidth="1"/>
    <col min="3847" max="3848" width="9.109375" style="18"/>
    <col min="3849" max="3849" width="11.88671875" style="18" customWidth="1"/>
    <col min="3850" max="3850" width="16.109375" style="18" customWidth="1"/>
    <col min="3851" max="4096" width="9.109375" style="18"/>
    <col min="4097" max="4097" width="6.6640625" style="18" customWidth="1"/>
    <col min="4098" max="4098" width="21.44140625" style="18" customWidth="1"/>
    <col min="4099" max="4099" width="15.6640625" style="18" customWidth="1"/>
    <col min="4100" max="4100" width="13.6640625" style="18" customWidth="1"/>
    <col min="4101" max="4101" width="35.109375" style="18" customWidth="1"/>
    <col min="4102" max="4102" width="12.33203125" style="18" customWidth="1"/>
    <col min="4103" max="4104" width="9.109375" style="18"/>
    <col min="4105" max="4105" width="11.88671875" style="18" customWidth="1"/>
    <col min="4106" max="4106" width="16.109375" style="18" customWidth="1"/>
    <col min="4107" max="4352" width="9.109375" style="18"/>
    <col min="4353" max="4353" width="6.6640625" style="18" customWidth="1"/>
    <col min="4354" max="4354" width="21.44140625" style="18" customWidth="1"/>
    <col min="4355" max="4355" width="15.6640625" style="18" customWidth="1"/>
    <col min="4356" max="4356" width="13.6640625" style="18" customWidth="1"/>
    <col min="4357" max="4357" width="35.109375" style="18" customWidth="1"/>
    <col min="4358" max="4358" width="12.33203125" style="18" customWidth="1"/>
    <col min="4359" max="4360" width="9.109375" style="18"/>
    <col min="4361" max="4361" width="11.88671875" style="18" customWidth="1"/>
    <col min="4362" max="4362" width="16.109375" style="18" customWidth="1"/>
    <col min="4363" max="4608" width="9.109375" style="18"/>
    <col min="4609" max="4609" width="6.6640625" style="18" customWidth="1"/>
    <col min="4610" max="4610" width="21.44140625" style="18" customWidth="1"/>
    <col min="4611" max="4611" width="15.6640625" style="18" customWidth="1"/>
    <col min="4612" max="4612" width="13.6640625" style="18" customWidth="1"/>
    <col min="4613" max="4613" width="35.109375" style="18" customWidth="1"/>
    <col min="4614" max="4614" width="12.33203125" style="18" customWidth="1"/>
    <col min="4615" max="4616" width="9.109375" style="18"/>
    <col min="4617" max="4617" width="11.88671875" style="18" customWidth="1"/>
    <col min="4618" max="4618" width="16.109375" style="18" customWidth="1"/>
    <col min="4619" max="4864" width="9.109375" style="18"/>
    <col min="4865" max="4865" width="6.6640625" style="18" customWidth="1"/>
    <col min="4866" max="4866" width="21.44140625" style="18" customWidth="1"/>
    <col min="4867" max="4867" width="15.6640625" style="18" customWidth="1"/>
    <col min="4868" max="4868" width="13.6640625" style="18" customWidth="1"/>
    <col min="4869" max="4869" width="35.109375" style="18" customWidth="1"/>
    <col min="4870" max="4870" width="12.33203125" style="18" customWidth="1"/>
    <col min="4871" max="4872" width="9.109375" style="18"/>
    <col min="4873" max="4873" width="11.88671875" style="18" customWidth="1"/>
    <col min="4874" max="4874" width="16.109375" style="18" customWidth="1"/>
    <col min="4875" max="5120" width="9.109375" style="18"/>
    <col min="5121" max="5121" width="6.6640625" style="18" customWidth="1"/>
    <col min="5122" max="5122" width="21.44140625" style="18" customWidth="1"/>
    <col min="5123" max="5123" width="15.6640625" style="18" customWidth="1"/>
    <col min="5124" max="5124" width="13.6640625" style="18" customWidth="1"/>
    <col min="5125" max="5125" width="35.109375" style="18" customWidth="1"/>
    <col min="5126" max="5126" width="12.33203125" style="18" customWidth="1"/>
    <col min="5127" max="5128" width="9.109375" style="18"/>
    <col min="5129" max="5129" width="11.88671875" style="18" customWidth="1"/>
    <col min="5130" max="5130" width="16.109375" style="18" customWidth="1"/>
    <col min="5131" max="5376" width="9.109375" style="18"/>
    <col min="5377" max="5377" width="6.6640625" style="18" customWidth="1"/>
    <col min="5378" max="5378" width="21.44140625" style="18" customWidth="1"/>
    <col min="5379" max="5379" width="15.6640625" style="18" customWidth="1"/>
    <col min="5380" max="5380" width="13.6640625" style="18" customWidth="1"/>
    <col min="5381" max="5381" width="35.109375" style="18" customWidth="1"/>
    <col min="5382" max="5382" width="12.33203125" style="18" customWidth="1"/>
    <col min="5383" max="5384" width="9.109375" style="18"/>
    <col min="5385" max="5385" width="11.88671875" style="18" customWidth="1"/>
    <col min="5386" max="5386" width="16.109375" style="18" customWidth="1"/>
    <col min="5387" max="5632" width="9.109375" style="18"/>
    <col min="5633" max="5633" width="6.6640625" style="18" customWidth="1"/>
    <col min="5634" max="5634" width="21.44140625" style="18" customWidth="1"/>
    <col min="5635" max="5635" width="15.6640625" style="18" customWidth="1"/>
    <col min="5636" max="5636" width="13.6640625" style="18" customWidth="1"/>
    <col min="5637" max="5637" width="35.109375" style="18" customWidth="1"/>
    <col min="5638" max="5638" width="12.33203125" style="18" customWidth="1"/>
    <col min="5639" max="5640" width="9.109375" style="18"/>
    <col min="5641" max="5641" width="11.88671875" style="18" customWidth="1"/>
    <col min="5642" max="5642" width="16.109375" style="18" customWidth="1"/>
    <col min="5643" max="5888" width="9.109375" style="18"/>
    <col min="5889" max="5889" width="6.6640625" style="18" customWidth="1"/>
    <col min="5890" max="5890" width="21.44140625" style="18" customWidth="1"/>
    <col min="5891" max="5891" width="15.6640625" style="18" customWidth="1"/>
    <col min="5892" max="5892" width="13.6640625" style="18" customWidth="1"/>
    <col min="5893" max="5893" width="35.109375" style="18" customWidth="1"/>
    <col min="5894" max="5894" width="12.33203125" style="18" customWidth="1"/>
    <col min="5895" max="5896" width="9.109375" style="18"/>
    <col min="5897" max="5897" width="11.88671875" style="18" customWidth="1"/>
    <col min="5898" max="5898" width="16.109375" style="18" customWidth="1"/>
    <col min="5899" max="6144" width="9.109375" style="18"/>
    <col min="6145" max="6145" width="6.6640625" style="18" customWidth="1"/>
    <col min="6146" max="6146" width="21.44140625" style="18" customWidth="1"/>
    <col min="6147" max="6147" width="15.6640625" style="18" customWidth="1"/>
    <col min="6148" max="6148" width="13.6640625" style="18" customWidth="1"/>
    <col min="6149" max="6149" width="35.109375" style="18" customWidth="1"/>
    <col min="6150" max="6150" width="12.33203125" style="18" customWidth="1"/>
    <col min="6151" max="6152" width="9.109375" style="18"/>
    <col min="6153" max="6153" width="11.88671875" style="18" customWidth="1"/>
    <col min="6154" max="6154" width="16.109375" style="18" customWidth="1"/>
    <col min="6155" max="6400" width="9.109375" style="18"/>
    <col min="6401" max="6401" width="6.6640625" style="18" customWidth="1"/>
    <col min="6402" max="6402" width="21.44140625" style="18" customWidth="1"/>
    <col min="6403" max="6403" width="15.6640625" style="18" customWidth="1"/>
    <col min="6404" max="6404" width="13.6640625" style="18" customWidth="1"/>
    <col min="6405" max="6405" width="35.109375" style="18" customWidth="1"/>
    <col min="6406" max="6406" width="12.33203125" style="18" customWidth="1"/>
    <col min="6407" max="6408" width="9.109375" style="18"/>
    <col min="6409" max="6409" width="11.88671875" style="18" customWidth="1"/>
    <col min="6410" max="6410" width="16.109375" style="18" customWidth="1"/>
    <col min="6411" max="6656" width="9.109375" style="18"/>
    <col min="6657" max="6657" width="6.6640625" style="18" customWidth="1"/>
    <col min="6658" max="6658" width="21.44140625" style="18" customWidth="1"/>
    <col min="6659" max="6659" width="15.6640625" style="18" customWidth="1"/>
    <col min="6660" max="6660" width="13.6640625" style="18" customWidth="1"/>
    <col min="6661" max="6661" width="35.109375" style="18" customWidth="1"/>
    <col min="6662" max="6662" width="12.33203125" style="18" customWidth="1"/>
    <col min="6663" max="6664" width="9.109375" style="18"/>
    <col min="6665" max="6665" width="11.88671875" style="18" customWidth="1"/>
    <col min="6666" max="6666" width="16.109375" style="18" customWidth="1"/>
    <col min="6667" max="6912" width="9.109375" style="18"/>
    <col min="6913" max="6913" width="6.6640625" style="18" customWidth="1"/>
    <col min="6914" max="6914" width="21.44140625" style="18" customWidth="1"/>
    <col min="6915" max="6915" width="15.6640625" style="18" customWidth="1"/>
    <col min="6916" max="6916" width="13.6640625" style="18" customWidth="1"/>
    <col min="6917" max="6917" width="35.109375" style="18" customWidth="1"/>
    <col min="6918" max="6918" width="12.33203125" style="18" customWidth="1"/>
    <col min="6919" max="6920" width="9.109375" style="18"/>
    <col min="6921" max="6921" width="11.88671875" style="18" customWidth="1"/>
    <col min="6922" max="6922" width="16.109375" style="18" customWidth="1"/>
    <col min="6923" max="7168" width="9.109375" style="18"/>
    <col min="7169" max="7169" width="6.6640625" style="18" customWidth="1"/>
    <col min="7170" max="7170" width="21.44140625" style="18" customWidth="1"/>
    <col min="7171" max="7171" width="15.6640625" style="18" customWidth="1"/>
    <col min="7172" max="7172" width="13.6640625" style="18" customWidth="1"/>
    <col min="7173" max="7173" width="35.109375" style="18" customWidth="1"/>
    <col min="7174" max="7174" width="12.33203125" style="18" customWidth="1"/>
    <col min="7175" max="7176" width="9.109375" style="18"/>
    <col min="7177" max="7177" width="11.88671875" style="18" customWidth="1"/>
    <col min="7178" max="7178" width="16.109375" style="18" customWidth="1"/>
    <col min="7179" max="7424" width="9.109375" style="18"/>
    <col min="7425" max="7425" width="6.6640625" style="18" customWidth="1"/>
    <col min="7426" max="7426" width="21.44140625" style="18" customWidth="1"/>
    <col min="7427" max="7427" width="15.6640625" style="18" customWidth="1"/>
    <col min="7428" max="7428" width="13.6640625" style="18" customWidth="1"/>
    <col min="7429" max="7429" width="35.109375" style="18" customWidth="1"/>
    <col min="7430" max="7430" width="12.33203125" style="18" customWidth="1"/>
    <col min="7431" max="7432" width="9.109375" style="18"/>
    <col min="7433" max="7433" width="11.88671875" style="18" customWidth="1"/>
    <col min="7434" max="7434" width="16.109375" style="18" customWidth="1"/>
    <col min="7435" max="7680" width="9.109375" style="18"/>
    <col min="7681" max="7681" width="6.6640625" style="18" customWidth="1"/>
    <col min="7682" max="7682" width="21.44140625" style="18" customWidth="1"/>
    <col min="7683" max="7683" width="15.6640625" style="18" customWidth="1"/>
    <col min="7684" max="7684" width="13.6640625" style="18" customWidth="1"/>
    <col min="7685" max="7685" width="35.109375" style="18" customWidth="1"/>
    <col min="7686" max="7686" width="12.33203125" style="18" customWidth="1"/>
    <col min="7687" max="7688" width="9.109375" style="18"/>
    <col min="7689" max="7689" width="11.88671875" style="18" customWidth="1"/>
    <col min="7690" max="7690" width="16.109375" style="18" customWidth="1"/>
    <col min="7691" max="7936" width="9.109375" style="18"/>
    <col min="7937" max="7937" width="6.6640625" style="18" customWidth="1"/>
    <col min="7938" max="7938" width="21.44140625" style="18" customWidth="1"/>
    <col min="7939" max="7939" width="15.6640625" style="18" customWidth="1"/>
    <col min="7940" max="7940" width="13.6640625" style="18" customWidth="1"/>
    <col min="7941" max="7941" width="35.109375" style="18" customWidth="1"/>
    <col min="7942" max="7942" width="12.33203125" style="18" customWidth="1"/>
    <col min="7943" max="7944" width="9.109375" style="18"/>
    <col min="7945" max="7945" width="11.88671875" style="18" customWidth="1"/>
    <col min="7946" max="7946" width="16.109375" style="18" customWidth="1"/>
    <col min="7947" max="8192" width="9.109375" style="18"/>
    <col min="8193" max="8193" width="6.6640625" style="18" customWidth="1"/>
    <col min="8194" max="8194" width="21.44140625" style="18" customWidth="1"/>
    <col min="8195" max="8195" width="15.6640625" style="18" customWidth="1"/>
    <col min="8196" max="8196" width="13.6640625" style="18" customWidth="1"/>
    <col min="8197" max="8197" width="35.109375" style="18" customWidth="1"/>
    <col min="8198" max="8198" width="12.33203125" style="18" customWidth="1"/>
    <col min="8199" max="8200" width="9.109375" style="18"/>
    <col min="8201" max="8201" width="11.88671875" style="18" customWidth="1"/>
    <col min="8202" max="8202" width="16.109375" style="18" customWidth="1"/>
    <col min="8203" max="8448" width="9.109375" style="18"/>
    <col min="8449" max="8449" width="6.6640625" style="18" customWidth="1"/>
    <col min="8450" max="8450" width="21.44140625" style="18" customWidth="1"/>
    <col min="8451" max="8451" width="15.6640625" style="18" customWidth="1"/>
    <col min="8452" max="8452" width="13.6640625" style="18" customWidth="1"/>
    <col min="8453" max="8453" width="35.109375" style="18" customWidth="1"/>
    <col min="8454" max="8454" width="12.33203125" style="18" customWidth="1"/>
    <col min="8455" max="8456" width="9.109375" style="18"/>
    <col min="8457" max="8457" width="11.88671875" style="18" customWidth="1"/>
    <col min="8458" max="8458" width="16.109375" style="18" customWidth="1"/>
    <col min="8459" max="8704" width="9.109375" style="18"/>
    <col min="8705" max="8705" width="6.6640625" style="18" customWidth="1"/>
    <col min="8706" max="8706" width="21.44140625" style="18" customWidth="1"/>
    <col min="8707" max="8707" width="15.6640625" style="18" customWidth="1"/>
    <col min="8708" max="8708" width="13.6640625" style="18" customWidth="1"/>
    <col min="8709" max="8709" width="35.109375" style="18" customWidth="1"/>
    <col min="8710" max="8710" width="12.33203125" style="18" customWidth="1"/>
    <col min="8711" max="8712" width="9.109375" style="18"/>
    <col min="8713" max="8713" width="11.88671875" style="18" customWidth="1"/>
    <col min="8714" max="8714" width="16.109375" style="18" customWidth="1"/>
    <col min="8715" max="8960" width="9.109375" style="18"/>
    <col min="8961" max="8961" width="6.6640625" style="18" customWidth="1"/>
    <col min="8962" max="8962" width="21.44140625" style="18" customWidth="1"/>
    <col min="8963" max="8963" width="15.6640625" style="18" customWidth="1"/>
    <col min="8964" max="8964" width="13.6640625" style="18" customWidth="1"/>
    <col min="8965" max="8965" width="35.109375" style="18" customWidth="1"/>
    <col min="8966" max="8966" width="12.33203125" style="18" customWidth="1"/>
    <col min="8967" max="8968" width="9.109375" style="18"/>
    <col min="8969" max="8969" width="11.88671875" style="18" customWidth="1"/>
    <col min="8970" max="8970" width="16.109375" style="18" customWidth="1"/>
    <col min="8971" max="9216" width="9.109375" style="18"/>
    <col min="9217" max="9217" width="6.6640625" style="18" customWidth="1"/>
    <col min="9218" max="9218" width="21.44140625" style="18" customWidth="1"/>
    <col min="9219" max="9219" width="15.6640625" style="18" customWidth="1"/>
    <col min="9220" max="9220" width="13.6640625" style="18" customWidth="1"/>
    <col min="9221" max="9221" width="35.109375" style="18" customWidth="1"/>
    <col min="9222" max="9222" width="12.33203125" style="18" customWidth="1"/>
    <col min="9223" max="9224" width="9.109375" style="18"/>
    <col min="9225" max="9225" width="11.88671875" style="18" customWidth="1"/>
    <col min="9226" max="9226" width="16.109375" style="18" customWidth="1"/>
    <col min="9227" max="9472" width="9.109375" style="18"/>
    <col min="9473" max="9473" width="6.6640625" style="18" customWidth="1"/>
    <col min="9474" max="9474" width="21.44140625" style="18" customWidth="1"/>
    <col min="9475" max="9475" width="15.6640625" style="18" customWidth="1"/>
    <col min="9476" max="9476" width="13.6640625" style="18" customWidth="1"/>
    <col min="9477" max="9477" width="35.109375" style="18" customWidth="1"/>
    <col min="9478" max="9478" width="12.33203125" style="18" customWidth="1"/>
    <col min="9479" max="9480" width="9.109375" style="18"/>
    <col min="9481" max="9481" width="11.88671875" style="18" customWidth="1"/>
    <col min="9482" max="9482" width="16.109375" style="18" customWidth="1"/>
    <col min="9483" max="9728" width="9.109375" style="18"/>
    <col min="9729" max="9729" width="6.6640625" style="18" customWidth="1"/>
    <col min="9730" max="9730" width="21.44140625" style="18" customWidth="1"/>
    <col min="9731" max="9731" width="15.6640625" style="18" customWidth="1"/>
    <col min="9732" max="9732" width="13.6640625" style="18" customWidth="1"/>
    <col min="9733" max="9733" width="35.109375" style="18" customWidth="1"/>
    <col min="9734" max="9734" width="12.33203125" style="18" customWidth="1"/>
    <col min="9735" max="9736" width="9.109375" style="18"/>
    <col min="9737" max="9737" width="11.88671875" style="18" customWidth="1"/>
    <col min="9738" max="9738" width="16.109375" style="18" customWidth="1"/>
    <col min="9739" max="9984" width="9.109375" style="18"/>
    <col min="9985" max="9985" width="6.6640625" style="18" customWidth="1"/>
    <col min="9986" max="9986" width="21.44140625" style="18" customWidth="1"/>
    <col min="9987" max="9987" width="15.6640625" style="18" customWidth="1"/>
    <col min="9988" max="9988" width="13.6640625" style="18" customWidth="1"/>
    <col min="9989" max="9989" width="35.109375" style="18" customWidth="1"/>
    <col min="9990" max="9990" width="12.33203125" style="18" customWidth="1"/>
    <col min="9991" max="9992" width="9.109375" style="18"/>
    <col min="9993" max="9993" width="11.88671875" style="18" customWidth="1"/>
    <col min="9994" max="9994" width="16.109375" style="18" customWidth="1"/>
    <col min="9995" max="10240" width="9.109375" style="18"/>
    <col min="10241" max="10241" width="6.6640625" style="18" customWidth="1"/>
    <col min="10242" max="10242" width="21.44140625" style="18" customWidth="1"/>
    <col min="10243" max="10243" width="15.6640625" style="18" customWidth="1"/>
    <col min="10244" max="10244" width="13.6640625" style="18" customWidth="1"/>
    <col min="10245" max="10245" width="35.109375" style="18" customWidth="1"/>
    <col min="10246" max="10246" width="12.33203125" style="18" customWidth="1"/>
    <col min="10247" max="10248" width="9.109375" style="18"/>
    <col min="10249" max="10249" width="11.88671875" style="18" customWidth="1"/>
    <col min="10250" max="10250" width="16.109375" style="18" customWidth="1"/>
    <col min="10251" max="10496" width="9.109375" style="18"/>
    <col min="10497" max="10497" width="6.6640625" style="18" customWidth="1"/>
    <col min="10498" max="10498" width="21.44140625" style="18" customWidth="1"/>
    <col min="10499" max="10499" width="15.6640625" style="18" customWidth="1"/>
    <col min="10500" max="10500" width="13.6640625" style="18" customWidth="1"/>
    <col min="10501" max="10501" width="35.109375" style="18" customWidth="1"/>
    <col min="10502" max="10502" width="12.33203125" style="18" customWidth="1"/>
    <col min="10503" max="10504" width="9.109375" style="18"/>
    <col min="10505" max="10505" width="11.88671875" style="18" customWidth="1"/>
    <col min="10506" max="10506" width="16.109375" style="18" customWidth="1"/>
    <col min="10507" max="10752" width="9.109375" style="18"/>
    <col min="10753" max="10753" width="6.6640625" style="18" customWidth="1"/>
    <col min="10754" max="10754" width="21.44140625" style="18" customWidth="1"/>
    <col min="10755" max="10755" width="15.6640625" style="18" customWidth="1"/>
    <col min="10756" max="10756" width="13.6640625" style="18" customWidth="1"/>
    <col min="10757" max="10757" width="35.109375" style="18" customWidth="1"/>
    <col min="10758" max="10758" width="12.33203125" style="18" customWidth="1"/>
    <col min="10759" max="10760" width="9.109375" style="18"/>
    <col min="10761" max="10761" width="11.88671875" style="18" customWidth="1"/>
    <col min="10762" max="10762" width="16.109375" style="18" customWidth="1"/>
    <col min="10763" max="11008" width="9.109375" style="18"/>
    <col min="11009" max="11009" width="6.6640625" style="18" customWidth="1"/>
    <col min="11010" max="11010" width="21.44140625" style="18" customWidth="1"/>
    <col min="11011" max="11011" width="15.6640625" style="18" customWidth="1"/>
    <col min="11012" max="11012" width="13.6640625" style="18" customWidth="1"/>
    <col min="11013" max="11013" width="35.109375" style="18" customWidth="1"/>
    <col min="11014" max="11014" width="12.33203125" style="18" customWidth="1"/>
    <col min="11015" max="11016" width="9.109375" style="18"/>
    <col min="11017" max="11017" width="11.88671875" style="18" customWidth="1"/>
    <col min="11018" max="11018" width="16.109375" style="18" customWidth="1"/>
    <col min="11019" max="11264" width="9.109375" style="18"/>
    <col min="11265" max="11265" width="6.6640625" style="18" customWidth="1"/>
    <col min="11266" max="11266" width="21.44140625" style="18" customWidth="1"/>
    <col min="11267" max="11267" width="15.6640625" style="18" customWidth="1"/>
    <col min="11268" max="11268" width="13.6640625" style="18" customWidth="1"/>
    <col min="11269" max="11269" width="35.109375" style="18" customWidth="1"/>
    <col min="11270" max="11270" width="12.33203125" style="18" customWidth="1"/>
    <col min="11271" max="11272" width="9.109375" style="18"/>
    <col min="11273" max="11273" width="11.88671875" style="18" customWidth="1"/>
    <col min="11274" max="11274" width="16.109375" style="18" customWidth="1"/>
    <col min="11275" max="11520" width="9.109375" style="18"/>
    <col min="11521" max="11521" width="6.6640625" style="18" customWidth="1"/>
    <col min="11522" max="11522" width="21.44140625" style="18" customWidth="1"/>
    <col min="11523" max="11523" width="15.6640625" style="18" customWidth="1"/>
    <col min="11524" max="11524" width="13.6640625" style="18" customWidth="1"/>
    <col min="11525" max="11525" width="35.109375" style="18" customWidth="1"/>
    <col min="11526" max="11526" width="12.33203125" style="18" customWidth="1"/>
    <col min="11527" max="11528" width="9.109375" style="18"/>
    <col min="11529" max="11529" width="11.88671875" style="18" customWidth="1"/>
    <col min="11530" max="11530" width="16.109375" style="18" customWidth="1"/>
    <col min="11531" max="11776" width="9.109375" style="18"/>
    <col min="11777" max="11777" width="6.6640625" style="18" customWidth="1"/>
    <col min="11778" max="11778" width="21.44140625" style="18" customWidth="1"/>
    <col min="11779" max="11779" width="15.6640625" style="18" customWidth="1"/>
    <col min="11780" max="11780" width="13.6640625" style="18" customWidth="1"/>
    <col min="11781" max="11781" width="35.109375" style="18" customWidth="1"/>
    <col min="11782" max="11782" width="12.33203125" style="18" customWidth="1"/>
    <col min="11783" max="11784" width="9.109375" style="18"/>
    <col min="11785" max="11785" width="11.88671875" style="18" customWidth="1"/>
    <col min="11786" max="11786" width="16.109375" style="18" customWidth="1"/>
    <col min="11787" max="12032" width="9.109375" style="18"/>
    <col min="12033" max="12033" width="6.6640625" style="18" customWidth="1"/>
    <col min="12034" max="12034" width="21.44140625" style="18" customWidth="1"/>
    <col min="12035" max="12035" width="15.6640625" style="18" customWidth="1"/>
    <col min="12036" max="12036" width="13.6640625" style="18" customWidth="1"/>
    <col min="12037" max="12037" width="35.109375" style="18" customWidth="1"/>
    <col min="12038" max="12038" width="12.33203125" style="18" customWidth="1"/>
    <col min="12039" max="12040" width="9.109375" style="18"/>
    <col min="12041" max="12041" width="11.88671875" style="18" customWidth="1"/>
    <col min="12042" max="12042" width="16.109375" style="18" customWidth="1"/>
    <col min="12043" max="12288" width="9.109375" style="18"/>
    <col min="12289" max="12289" width="6.6640625" style="18" customWidth="1"/>
    <col min="12290" max="12290" width="21.44140625" style="18" customWidth="1"/>
    <col min="12291" max="12291" width="15.6640625" style="18" customWidth="1"/>
    <col min="12292" max="12292" width="13.6640625" style="18" customWidth="1"/>
    <col min="12293" max="12293" width="35.109375" style="18" customWidth="1"/>
    <col min="12294" max="12294" width="12.33203125" style="18" customWidth="1"/>
    <col min="12295" max="12296" width="9.109375" style="18"/>
    <col min="12297" max="12297" width="11.88671875" style="18" customWidth="1"/>
    <col min="12298" max="12298" width="16.109375" style="18" customWidth="1"/>
    <col min="12299" max="12544" width="9.109375" style="18"/>
    <col min="12545" max="12545" width="6.6640625" style="18" customWidth="1"/>
    <col min="12546" max="12546" width="21.44140625" style="18" customWidth="1"/>
    <col min="12547" max="12547" width="15.6640625" style="18" customWidth="1"/>
    <col min="12548" max="12548" width="13.6640625" style="18" customWidth="1"/>
    <col min="12549" max="12549" width="35.109375" style="18" customWidth="1"/>
    <col min="12550" max="12550" width="12.33203125" style="18" customWidth="1"/>
    <col min="12551" max="12552" width="9.109375" style="18"/>
    <col min="12553" max="12553" width="11.88671875" style="18" customWidth="1"/>
    <col min="12554" max="12554" width="16.109375" style="18" customWidth="1"/>
    <col min="12555" max="12800" width="9.109375" style="18"/>
    <col min="12801" max="12801" width="6.6640625" style="18" customWidth="1"/>
    <col min="12802" max="12802" width="21.44140625" style="18" customWidth="1"/>
    <col min="12803" max="12803" width="15.6640625" style="18" customWidth="1"/>
    <col min="12804" max="12804" width="13.6640625" style="18" customWidth="1"/>
    <col min="12805" max="12805" width="35.109375" style="18" customWidth="1"/>
    <col min="12806" max="12806" width="12.33203125" style="18" customWidth="1"/>
    <col min="12807" max="12808" width="9.109375" style="18"/>
    <col min="12809" max="12809" width="11.88671875" style="18" customWidth="1"/>
    <col min="12810" max="12810" width="16.109375" style="18" customWidth="1"/>
    <col min="12811" max="13056" width="9.109375" style="18"/>
    <col min="13057" max="13057" width="6.6640625" style="18" customWidth="1"/>
    <col min="13058" max="13058" width="21.44140625" style="18" customWidth="1"/>
    <col min="13059" max="13059" width="15.6640625" style="18" customWidth="1"/>
    <col min="13060" max="13060" width="13.6640625" style="18" customWidth="1"/>
    <col min="13061" max="13061" width="35.109375" style="18" customWidth="1"/>
    <col min="13062" max="13062" width="12.33203125" style="18" customWidth="1"/>
    <col min="13063" max="13064" width="9.109375" style="18"/>
    <col min="13065" max="13065" width="11.88671875" style="18" customWidth="1"/>
    <col min="13066" max="13066" width="16.109375" style="18" customWidth="1"/>
    <col min="13067" max="13312" width="9.109375" style="18"/>
    <col min="13313" max="13313" width="6.6640625" style="18" customWidth="1"/>
    <col min="13314" max="13314" width="21.44140625" style="18" customWidth="1"/>
    <col min="13315" max="13315" width="15.6640625" style="18" customWidth="1"/>
    <col min="13316" max="13316" width="13.6640625" style="18" customWidth="1"/>
    <col min="13317" max="13317" width="35.109375" style="18" customWidth="1"/>
    <col min="13318" max="13318" width="12.33203125" style="18" customWidth="1"/>
    <col min="13319" max="13320" width="9.109375" style="18"/>
    <col min="13321" max="13321" width="11.88671875" style="18" customWidth="1"/>
    <col min="13322" max="13322" width="16.109375" style="18" customWidth="1"/>
    <col min="13323" max="13568" width="9.109375" style="18"/>
    <col min="13569" max="13569" width="6.6640625" style="18" customWidth="1"/>
    <col min="13570" max="13570" width="21.44140625" style="18" customWidth="1"/>
    <col min="13571" max="13571" width="15.6640625" style="18" customWidth="1"/>
    <col min="13572" max="13572" width="13.6640625" style="18" customWidth="1"/>
    <col min="13573" max="13573" width="35.109375" style="18" customWidth="1"/>
    <col min="13574" max="13574" width="12.33203125" style="18" customWidth="1"/>
    <col min="13575" max="13576" width="9.109375" style="18"/>
    <col min="13577" max="13577" width="11.88671875" style="18" customWidth="1"/>
    <col min="13578" max="13578" width="16.109375" style="18" customWidth="1"/>
    <col min="13579" max="13824" width="9.109375" style="18"/>
    <col min="13825" max="13825" width="6.6640625" style="18" customWidth="1"/>
    <col min="13826" max="13826" width="21.44140625" style="18" customWidth="1"/>
    <col min="13827" max="13827" width="15.6640625" style="18" customWidth="1"/>
    <col min="13828" max="13828" width="13.6640625" style="18" customWidth="1"/>
    <col min="13829" max="13829" width="35.109375" style="18" customWidth="1"/>
    <col min="13830" max="13830" width="12.33203125" style="18" customWidth="1"/>
    <col min="13831" max="13832" width="9.109375" style="18"/>
    <col min="13833" max="13833" width="11.88671875" style="18" customWidth="1"/>
    <col min="13834" max="13834" width="16.109375" style="18" customWidth="1"/>
    <col min="13835" max="14080" width="9.109375" style="18"/>
    <col min="14081" max="14081" width="6.6640625" style="18" customWidth="1"/>
    <col min="14082" max="14082" width="21.44140625" style="18" customWidth="1"/>
    <col min="14083" max="14083" width="15.6640625" style="18" customWidth="1"/>
    <col min="14084" max="14084" width="13.6640625" style="18" customWidth="1"/>
    <col min="14085" max="14085" width="35.109375" style="18" customWidth="1"/>
    <col min="14086" max="14086" width="12.33203125" style="18" customWidth="1"/>
    <col min="14087" max="14088" width="9.109375" style="18"/>
    <col min="14089" max="14089" width="11.88671875" style="18" customWidth="1"/>
    <col min="14090" max="14090" width="16.109375" style="18" customWidth="1"/>
    <col min="14091" max="14336" width="9.109375" style="18"/>
    <col min="14337" max="14337" width="6.6640625" style="18" customWidth="1"/>
    <col min="14338" max="14338" width="21.44140625" style="18" customWidth="1"/>
    <col min="14339" max="14339" width="15.6640625" style="18" customWidth="1"/>
    <col min="14340" max="14340" width="13.6640625" style="18" customWidth="1"/>
    <col min="14341" max="14341" width="35.109375" style="18" customWidth="1"/>
    <col min="14342" max="14342" width="12.33203125" style="18" customWidth="1"/>
    <col min="14343" max="14344" width="9.109375" style="18"/>
    <col min="14345" max="14345" width="11.88671875" style="18" customWidth="1"/>
    <col min="14346" max="14346" width="16.109375" style="18" customWidth="1"/>
    <col min="14347" max="14592" width="9.109375" style="18"/>
    <col min="14593" max="14593" width="6.6640625" style="18" customWidth="1"/>
    <col min="14594" max="14594" width="21.44140625" style="18" customWidth="1"/>
    <col min="14595" max="14595" width="15.6640625" style="18" customWidth="1"/>
    <col min="14596" max="14596" width="13.6640625" style="18" customWidth="1"/>
    <col min="14597" max="14597" width="35.109375" style="18" customWidth="1"/>
    <col min="14598" max="14598" width="12.33203125" style="18" customWidth="1"/>
    <col min="14599" max="14600" width="9.109375" style="18"/>
    <col min="14601" max="14601" width="11.88671875" style="18" customWidth="1"/>
    <col min="14602" max="14602" width="16.109375" style="18" customWidth="1"/>
    <col min="14603" max="14848" width="9.109375" style="18"/>
    <col min="14849" max="14849" width="6.6640625" style="18" customWidth="1"/>
    <col min="14850" max="14850" width="21.44140625" style="18" customWidth="1"/>
    <col min="14851" max="14851" width="15.6640625" style="18" customWidth="1"/>
    <col min="14852" max="14852" width="13.6640625" style="18" customWidth="1"/>
    <col min="14853" max="14853" width="35.109375" style="18" customWidth="1"/>
    <col min="14854" max="14854" width="12.33203125" style="18" customWidth="1"/>
    <col min="14855" max="14856" width="9.109375" style="18"/>
    <col min="14857" max="14857" width="11.88671875" style="18" customWidth="1"/>
    <col min="14858" max="14858" width="16.109375" style="18" customWidth="1"/>
    <col min="14859" max="15104" width="9.109375" style="18"/>
    <col min="15105" max="15105" width="6.6640625" style="18" customWidth="1"/>
    <col min="15106" max="15106" width="21.44140625" style="18" customWidth="1"/>
    <col min="15107" max="15107" width="15.6640625" style="18" customWidth="1"/>
    <col min="15108" max="15108" width="13.6640625" style="18" customWidth="1"/>
    <col min="15109" max="15109" width="35.109375" style="18" customWidth="1"/>
    <col min="15110" max="15110" width="12.33203125" style="18" customWidth="1"/>
    <col min="15111" max="15112" width="9.109375" style="18"/>
    <col min="15113" max="15113" width="11.88671875" style="18" customWidth="1"/>
    <col min="15114" max="15114" width="16.109375" style="18" customWidth="1"/>
    <col min="15115" max="15360" width="9.109375" style="18"/>
    <col min="15361" max="15361" width="6.6640625" style="18" customWidth="1"/>
    <col min="15362" max="15362" width="21.44140625" style="18" customWidth="1"/>
    <col min="15363" max="15363" width="15.6640625" style="18" customWidth="1"/>
    <col min="15364" max="15364" width="13.6640625" style="18" customWidth="1"/>
    <col min="15365" max="15365" width="35.109375" style="18" customWidth="1"/>
    <col min="15366" max="15366" width="12.33203125" style="18" customWidth="1"/>
    <col min="15367" max="15368" width="9.109375" style="18"/>
    <col min="15369" max="15369" width="11.88671875" style="18" customWidth="1"/>
    <col min="15370" max="15370" width="16.109375" style="18" customWidth="1"/>
    <col min="15371" max="15616" width="9.109375" style="18"/>
    <col min="15617" max="15617" width="6.6640625" style="18" customWidth="1"/>
    <col min="15618" max="15618" width="21.44140625" style="18" customWidth="1"/>
    <col min="15619" max="15619" width="15.6640625" style="18" customWidth="1"/>
    <col min="15620" max="15620" width="13.6640625" style="18" customWidth="1"/>
    <col min="15621" max="15621" width="35.109375" style="18" customWidth="1"/>
    <col min="15622" max="15622" width="12.33203125" style="18" customWidth="1"/>
    <col min="15623" max="15624" width="9.109375" style="18"/>
    <col min="15625" max="15625" width="11.88671875" style="18" customWidth="1"/>
    <col min="15626" max="15626" width="16.109375" style="18" customWidth="1"/>
    <col min="15627" max="15872" width="9.109375" style="18"/>
    <col min="15873" max="15873" width="6.6640625" style="18" customWidth="1"/>
    <col min="15874" max="15874" width="21.44140625" style="18" customWidth="1"/>
    <col min="15875" max="15875" width="15.6640625" style="18" customWidth="1"/>
    <col min="15876" max="15876" width="13.6640625" style="18" customWidth="1"/>
    <col min="15877" max="15877" width="35.109375" style="18" customWidth="1"/>
    <col min="15878" max="15878" width="12.33203125" style="18" customWidth="1"/>
    <col min="15879" max="15880" width="9.109375" style="18"/>
    <col min="15881" max="15881" width="11.88671875" style="18" customWidth="1"/>
    <col min="15882" max="15882" width="16.109375" style="18" customWidth="1"/>
    <col min="15883" max="16128" width="9.109375" style="18"/>
    <col min="16129" max="16129" width="6.6640625" style="18" customWidth="1"/>
    <col min="16130" max="16130" width="21.44140625" style="18" customWidth="1"/>
    <col min="16131" max="16131" width="15.6640625" style="18" customWidth="1"/>
    <col min="16132" max="16132" width="13.6640625" style="18" customWidth="1"/>
    <col min="16133" max="16133" width="35.109375" style="18" customWidth="1"/>
    <col min="16134" max="16134" width="12.33203125" style="18" customWidth="1"/>
    <col min="16135" max="16136" width="9.109375" style="18"/>
    <col min="16137" max="16137" width="11.88671875" style="18" customWidth="1"/>
    <col min="16138" max="16138" width="16.109375" style="18" customWidth="1"/>
    <col min="16139" max="16384" width="9.109375" style="18"/>
  </cols>
  <sheetData>
    <row r="1" spans="2:20" x14ac:dyDescent="0.25">
      <c r="K1" s="9" t="s">
        <v>153</v>
      </c>
    </row>
    <row r="2" spans="2:20" x14ac:dyDescent="0.25">
      <c r="K2" s="9" t="s">
        <v>56</v>
      </c>
    </row>
    <row r="3" spans="2:20" x14ac:dyDescent="0.25">
      <c r="K3" s="24" t="s">
        <v>0</v>
      </c>
    </row>
    <row r="4" spans="2:20" x14ac:dyDescent="0.25">
      <c r="K4" s="24" t="s">
        <v>168</v>
      </c>
    </row>
    <row r="5" spans="2:20" ht="14.4" customHeight="1" x14ac:dyDescent="0.25">
      <c r="B5" s="79" t="s">
        <v>1</v>
      </c>
      <c r="C5" s="79"/>
      <c r="D5" s="79"/>
      <c r="E5" s="79"/>
      <c r="F5" s="79"/>
      <c r="G5" s="79"/>
      <c r="H5" s="79"/>
      <c r="I5" s="79"/>
      <c r="J5" s="79"/>
      <c r="K5" s="79"/>
    </row>
    <row r="6" spans="2:20" ht="14.4" customHeight="1" x14ac:dyDescent="0.25">
      <c r="B6" s="79" t="s">
        <v>58</v>
      </c>
      <c r="C6" s="79"/>
      <c r="D6" s="79"/>
      <c r="E6" s="79"/>
      <c r="F6" s="79"/>
      <c r="G6" s="79"/>
      <c r="H6" s="79"/>
      <c r="I6" s="79"/>
      <c r="J6" s="79"/>
      <c r="K6" s="79"/>
    </row>
    <row r="7" spans="2:20" ht="14.4" customHeight="1" x14ac:dyDescent="0.25">
      <c r="B7" s="81" t="s">
        <v>26</v>
      </c>
      <c r="C7" s="81"/>
      <c r="D7" s="81"/>
      <c r="E7" s="81"/>
      <c r="F7" s="81"/>
      <c r="G7" s="81"/>
      <c r="H7" s="81"/>
      <c r="I7" s="81"/>
      <c r="J7" s="81"/>
      <c r="K7" s="81"/>
    </row>
    <row r="8" spans="2:20" ht="14.4" customHeight="1" x14ac:dyDescent="0.25">
      <c r="B8" s="81" t="s">
        <v>169</v>
      </c>
      <c r="C8" s="81"/>
      <c r="D8" s="81"/>
      <c r="E8" s="81"/>
      <c r="F8" s="81"/>
      <c r="G8" s="81"/>
      <c r="H8" s="81"/>
      <c r="I8" s="81"/>
      <c r="J8" s="81"/>
      <c r="K8" s="81"/>
    </row>
    <row r="9" spans="2:20" ht="14.4" customHeight="1" x14ac:dyDescent="0.25">
      <c r="B9" s="84" t="s">
        <v>27</v>
      </c>
      <c r="C9" s="84"/>
      <c r="D9" s="84"/>
      <c r="E9" s="84"/>
      <c r="F9" s="84"/>
      <c r="G9" s="84"/>
      <c r="H9" s="84"/>
      <c r="I9" s="84"/>
      <c r="J9" s="84"/>
      <c r="K9" s="84"/>
    </row>
    <row r="10" spans="2:20" ht="15.75" customHeight="1" x14ac:dyDescent="0.25">
      <c r="B10" s="85" t="s">
        <v>28</v>
      </c>
      <c r="C10" s="86"/>
      <c r="D10" s="86"/>
      <c r="E10" s="86"/>
      <c r="F10" s="86"/>
      <c r="G10" s="86"/>
      <c r="H10" s="86"/>
      <c r="I10" s="86"/>
      <c r="J10" s="86"/>
      <c r="K10" s="86"/>
    </row>
    <row r="11" spans="2:20" ht="45.6" x14ac:dyDescent="0.25">
      <c r="B11" s="21" t="s">
        <v>33</v>
      </c>
      <c r="C11" s="21" t="s">
        <v>29</v>
      </c>
      <c r="D11" s="21" t="s">
        <v>30</v>
      </c>
      <c r="E11" s="21" t="s">
        <v>31</v>
      </c>
      <c r="F11" s="21" t="s">
        <v>38</v>
      </c>
      <c r="G11" s="21" t="s">
        <v>37</v>
      </c>
      <c r="H11" s="82" t="s">
        <v>32</v>
      </c>
      <c r="I11" s="82" t="s">
        <v>57</v>
      </c>
      <c r="J11" s="21" t="s">
        <v>40</v>
      </c>
      <c r="K11" s="21" t="s">
        <v>36</v>
      </c>
    </row>
    <row r="12" spans="2:20" ht="11.1" customHeight="1" x14ac:dyDescent="0.25">
      <c r="B12" s="22">
        <v>1</v>
      </c>
      <c r="C12" s="22">
        <v>2</v>
      </c>
      <c r="D12" s="22">
        <v>3</v>
      </c>
      <c r="E12" s="22">
        <v>4</v>
      </c>
      <c r="F12" s="22">
        <v>5</v>
      </c>
      <c r="G12" s="22">
        <v>6</v>
      </c>
      <c r="H12" s="83">
        <v>7</v>
      </c>
      <c r="I12" s="83">
        <v>8</v>
      </c>
      <c r="J12" s="22">
        <v>9</v>
      </c>
      <c r="K12" s="22">
        <v>10</v>
      </c>
    </row>
    <row r="13" spans="2:20" s="39" customFormat="1" ht="75" customHeight="1" x14ac:dyDescent="0.3">
      <c r="B13" s="30">
        <v>1</v>
      </c>
      <c r="C13" s="31" t="s">
        <v>158</v>
      </c>
      <c r="D13" s="32" t="s">
        <v>126</v>
      </c>
      <c r="E13" s="33" t="s">
        <v>191</v>
      </c>
      <c r="F13" s="34" t="s">
        <v>145</v>
      </c>
      <c r="G13" s="35">
        <v>1</v>
      </c>
      <c r="H13" s="36">
        <v>2017</v>
      </c>
      <c r="I13" s="33" t="s">
        <v>144</v>
      </c>
      <c r="J13" s="37">
        <v>1</v>
      </c>
      <c r="K13" s="31" t="s">
        <v>127</v>
      </c>
      <c r="L13" s="38"/>
      <c r="M13" s="38"/>
      <c r="N13" s="38"/>
      <c r="O13" s="38"/>
      <c r="P13" s="38"/>
      <c r="Q13" s="38"/>
      <c r="R13" s="38"/>
      <c r="S13" s="38"/>
      <c r="T13" s="38"/>
    </row>
    <row r="14" spans="2:20" x14ac:dyDescent="0.25">
      <c r="B14" s="17"/>
      <c r="C14" s="17"/>
      <c r="D14" s="17"/>
      <c r="E14" s="17"/>
      <c r="F14" s="23" t="s">
        <v>35</v>
      </c>
      <c r="G14" s="23">
        <f>SUM(G13:G13)</f>
        <v>1</v>
      </c>
      <c r="H14" s="88"/>
      <c r="I14" s="88"/>
      <c r="J14" s="17"/>
      <c r="K14" s="19"/>
    </row>
    <row r="15" spans="2:20" x14ac:dyDescent="0.25">
      <c r="B15" s="11"/>
      <c r="C15" s="12"/>
      <c r="D15" s="13"/>
      <c r="E15" s="74"/>
      <c r="F15" s="14"/>
      <c r="G15" s="87"/>
      <c r="H15" s="87"/>
      <c r="I15" s="12"/>
      <c r="J15" s="12"/>
    </row>
    <row r="16" spans="2:20" x14ac:dyDescent="0.25">
      <c r="B16" s="15"/>
      <c r="C16" s="15"/>
      <c r="D16" s="15"/>
      <c r="E16" s="15"/>
      <c r="F16" s="16"/>
      <c r="G16" s="16"/>
      <c r="H16" s="16"/>
      <c r="I16" s="16"/>
      <c r="J16" s="15"/>
    </row>
    <row r="17" spans="2:20" ht="14.4" customHeight="1" x14ac:dyDescent="0.25">
      <c r="B17" s="85" t="s">
        <v>112</v>
      </c>
      <c r="C17" s="86"/>
      <c r="D17" s="86"/>
      <c r="E17" s="86"/>
      <c r="F17" s="86"/>
      <c r="G17" s="86"/>
      <c r="H17" s="86"/>
      <c r="I17" s="86"/>
      <c r="J17" s="86"/>
      <c r="K17" s="86"/>
    </row>
    <row r="18" spans="2:20" ht="45.6" x14ac:dyDescent="0.25">
      <c r="B18" s="21" t="s">
        <v>33</v>
      </c>
      <c r="C18" s="21" t="s">
        <v>29</v>
      </c>
      <c r="D18" s="21" t="s">
        <v>30</v>
      </c>
      <c r="E18" s="21" t="s">
        <v>31</v>
      </c>
      <c r="F18" s="21" t="s">
        <v>38</v>
      </c>
      <c r="G18" s="21" t="s">
        <v>37</v>
      </c>
      <c r="H18" s="82" t="s">
        <v>32</v>
      </c>
      <c r="I18" s="82" t="s">
        <v>57</v>
      </c>
      <c r="J18" s="21" t="s">
        <v>78</v>
      </c>
      <c r="K18" s="21" t="s">
        <v>36</v>
      </c>
    </row>
    <row r="19" spans="2:20" x14ac:dyDescent="0.25">
      <c r="B19" s="22">
        <v>1</v>
      </c>
      <c r="C19" s="22">
        <v>2</v>
      </c>
      <c r="D19" s="22">
        <v>3</v>
      </c>
      <c r="E19" s="22">
        <v>4</v>
      </c>
      <c r="F19" s="22">
        <v>5</v>
      </c>
      <c r="G19" s="22">
        <v>6</v>
      </c>
      <c r="H19" s="83">
        <v>7</v>
      </c>
      <c r="I19" s="83">
        <v>8</v>
      </c>
      <c r="J19" s="22">
        <v>9</v>
      </c>
      <c r="K19" s="22">
        <v>10</v>
      </c>
    </row>
    <row r="20" spans="2:20" ht="36" x14ac:dyDescent="0.25">
      <c r="B20" s="37">
        <v>1</v>
      </c>
      <c r="C20" s="31" t="s">
        <v>72</v>
      </c>
      <c r="D20" s="32" t="s">
        <v>59</v>
      </c>
      <c r="E20" s="75"/>
      <c r="F20" s="34" t="s">
        <v>67</v>
      </c>
      <c r="G20" s="35">
        <v>1</v>
      </c>
      <c r="H20" s="36">
        <v>2016</v>
      </c>
      <c r="I20" s="40"/>
      <c r="J20" s="37">
        <v>1</v>
      </c>
      <c r="K20" s="31" t="s">
        <v>77</v>
      </c>
    </row>
    <row r="21" spans="2:20" ht="70.5" customHeight="1" x14ac:dyDescent="0.25">
      <c r="B21" s="37">
        <f>B20+1</f>
        <v>2</v>
      </c>
      <c r="C21" s="37" t="s">
        <v>158</v>
      </c>
      <c r="D21" s="41" t="s">
        <v>146</v>
      </c>
      <c r="E21" s="72" t="s">
        <v>190</v>
      </c>
      <c r="F21" s="34" t="s">
        <v>145</v>
      </c>
      <c r="G21" s="35">
        <v>1</v>
      </c>
      <c r="H21" s="42">
        <v>2017</v>
      </c>
      <c r="I21" s="33" t="s">
        <v>144</v>
      </c>
      <c r="J21" s="37">
        <v>1</v>
      </c>
      <c r="K21" s="37" t="s">
        <v>147</v>
      </c>
      <c r="L21" s="38"/>
      <c r="M21" s="38"/>
      <c r="N21" s="38"/>
      <c r="O21" s="38"/>
      <c r="P21" s="38"/>
      <c r="Q21" s="38"/>
      <c r="R21" s="38"/>
      <c r="S21" s="38"/>
      <c r="T21" s="38"/>
    </row>
    <row r="22" spans="2:20" ht="70.5" customHeight="1" x14ac:dyDescent="0.25">
      <c r="B22" s="37">
        <f t="shared" ref="B22:B47" si="0">B21+1</f>
        <v>3</v>
      </c>
      <c r="C22" s="37" t="s">
        <v>176</v>
      </c>
      <c r="D22" s="41" t="s">
        <v>177</v>
      </c>
      <c r="E22" s="72" t="s">
        <v>192</v>
      </c>
      <c r="F22" s="34" t="s">
        <v>187</v>
      </c>
      <c r="G22" s="35">
        <v>1</v>
      </c>
      <c r="H22" s="42">
        <v>2024</v>
      </c>
      <c r="I22" s="43"/>
      <c r="J22" s="37">
        <v>1</v>
      </c>
      <c r="K22" s="37" t="s">
        <v>147</v>
      </c>
      <c r="L22" s="38"/>
      <c r="M22" s="38"/>
      <c r="N22" s="38"/>
      <c r="O22" s="38"/>
      <c r="P22" s="38"/>
      <c r="Q22" s="38"/>
      <c r="R22" s="38"/>
      <c r="S22" s="38"/>
      <c r="T22" s="38"/>
    </row>
    <row r="23" spans="2:20" ht="70.5" customHeight="1" x14ac:dyDescent="0.25">
      <c r="B23" s="37">
        <f t="shared" si="0"/>
        <v>4</v>
      </c>
      <c r="C23" s="37" t="s">
        <v>176</v>
      </c>
      <c r="D23" s="41" t="s">
        <v>185</v>
      </c>
      <c r="E23" s="72" t="s">
        <v>193</v>
      </c>
      <c r="F23" s="34" t="s">
        <v>188</v>
      </c>
      <c r="G23" s="35">
        <v>1</v>
      </c>
      <c r="H23" s="42">
        <v>2024</v>
      </c>
      <c r="I23" s="43"/>
      <c r="J23" s="37">
        <v>1</v>
      </c>
      <c r="K23" s="37" t="s">
        <v>147</v>
      </c>
      <c r="L23" s="38"/>
      <c r="M23" s="38"/>
      <c r="N23" s="38"/>
      <c r="O23" s="38"/>
      <c r="P23" s="38"/>
      <c r="Q23" s="38"/>
      <c r="R23" s="38"/>
      <c r="S23" s="38"/>
      <c r="T23" s="38"/>
    </row>
    <row r="24" spans="2:20" ht="70.5" customHeight="1" x14ac:dyDescent="0.25">
      <c r="B24" s="37">
        <f t="shared" si="0"/>
        <v>5</v>
      </c>
      <c r="C24" s="37" t="s">
        <v>176</v>
      </c>
      <c r="D24" s="41" t="s">
        <v>186</v>
      </c>
      <c r="E24" s="78" t="s">
        <v>194</v>
      </c>
      <c r="F24" s="34" t="s">
        <v>189</v>
      </c>
      <c r="G24" s="35">
        <v>4</v>
      </c>
      <c r="H24" s="42">
        <v>2024</v>
      </c>
      <c r="I24" s="43"/>
      <c r="J24" s="37">
        <v>1</v>
      </c>
      <c r="K24" s="37" t="s">
        <v>147</v>
      </c>
      <c r="L24" s="38"/>
      <c r="M24" s="38"/>
      <c r="N24" s="38"/>
      <c r="O24" s="38"/>
      <c r="P24" s="38"/>
      <c r="Q24" s="38"/>
      <c r="R24" s="38"/>
      <c r="S24" s="38"/>
      <c r="T24" s="38"/>
    </row>
    <row r="25" spans="2:20" ht="48" x14ac:dyDescent="0.25">
      <c r="B25" s="37">
        <f t="shared" si="0"/>
        <v>6</v>
      </c>
      <c r="C25" s="37" t="s">
        <v>68</v>
      </c>
      <c r="D25" s="44" t="s">
        <v>59</v>
      </c>
      <c r="E25" s="44"/>
      <c r="F25" s="31" t="s">
        <v>128</v>
      </c>
      <c r="G25" s="31">
        <v>1</v>
      </c>
      <c r="H25" s="42">
        <v>2005</v>
      </c>
      <c r="I25" s="44"/>
      <c r="J25" s="37">
        <v>1</v>
      </c>
      <c r="K25" s="37" t="s">
        <v>73</v>
      </c>
    </row>
    <row r="26" spans="2:20" ht="24" x14ac:dyDescent="0.25">
      <c r="B26" s="37">
        <f t="shared" si="0"/>
        <v>7</v>
      </c>
      <c r="C26" s="33" t="s">
        <v>69</v>
      </c>
      <c r="D26" s="45" t="s">
        <v>172</v>
      </c>
      <c r="E26" s="46"/>
      <c r="F26" s="47" t="s">
        <v>174</v>
      </c>
      <c r="G26" s="47">
        <v>1</v>
      </c>
      <c r="H26" s="47">
        <v>2022</v>
      </c>
      <c r="I26" s="48"/>
      <c r="J26" s="49">
        <v>1</v>
      </c>
      <c r="K26" s="47" t="s">
        <v>74</v>
      </c>
      <c r="L26" s="89"/>
    </row>
    <row r="27" spans="2:20" ht="24" x14ac:dyDescent="0.25">
      <c r="B27" s="37">
        <f t="shared" si="0"/>
        <v>8</v>
      </c>
      <c r="C27" s="33" t="s">
        <v>69</v>
      </c>
      <c r="D27" s="45" t="s">
        <v>173</v>
      </c>
      <c r="E27" s="46"/>
      <c r="F27" s="47" t="s">
        <v>175</v>
      </c>
      <c r="G27" s="47">
        <v>3</v>
      </c>
      <c r="H27" s="47">
        <v>2022</v>
      </c>
      <c r="I27" s="48"/>
      <c r="J27" s="49">
        <v>1</v>
      </c>
      <c r="K27" s="47" t="s">
        <v>74</v>
      </c>
      <c r="L27" s="89"/>
    </row>
    <row r="28" spans="2:20" ht="82.5" customHeight="1" x14ac:dyDescent="0.25">
      <c r="B28" s="37">
        <f t="shared" si="0"/>
        <v>9</v>
      </c>
      <c r="C28" s="33" t="s">
        <v>69</v>
      </c>
      <c r="D28" s="45" t="s">
        <v>171</v>
      </c>
      <c r="E28" s="46"/>
      <c r="F28" s="47" t="s">
        <v>170</v>
      </c>
      <c r="G28" s="47">
        <v>1</v>
      </c>
      <c r="H28" s="47">
        <v>2016</v>
      </c>
      <c r="I28" s="48"/>
      <c r="J28" s="49"/>
      <c r="K28" s="47" t="s">
        <v>74</v>
      </c>
    </row>
    <row r="29" spans="2:20" ht="24" x14ac:dyDescent="0.25">
      <c r="B29" s="37">
        <f t="shared" si="0"/>
        <v>10</v>
      </c>
      <c r="C29" s="31" t="s">
        <v>178</v>
      </c>
      <c r="D29" s="50" t="s">
        <v>59</v>
      </c>
      <c r="E29" s="37">
        <v>134</v>
      </c>
      <c r="F29" s="51" t="s">
        <v>62</v>
      </c>
      <c r="G29" s="31">
        <v>1</v>
      </c>
      <c r="H29" s="31">
        <v>2010</v>
      </c>
      <c r="I29" s="44"/>
      <c r="J29" s="37">
        <v>1</v>
      </c>
      <c r="K29" s="31" t="s">
        <v>75</v>
      </c>
    </row>
    <row r="30" spans="2:20" ht="24" x14ac:dyDescent="0.25">
      <c r="B30" s="37">
        <f t="shared" si="0"/>
        <v>11</v>
      </c>
      <c r="C30" s="31" t="s">
        <v>178</v>
      </c>
      <c r="D30" s="50" t="s">
        <v>60</v>
      </c>
      <c r="E30" s="37">
        <v>129</v>
      </c>
      <c r="F30" s="51" t="s">
        <v>149</v>
      </c>
      <c r="G30" s="31"/>
      <c r="H30" s="52" t="s">
        <v>150</v>
      </c>
      <c r="I30" s="44"/>
      <c r="J30" s="37">
        <v>1</v>
      </c>
      <c r="K30" s="35" t="s">
        <v>151</v>
      </c>
    </row>
    <row r="31" spans="2:20" ht="24" x14ac:dyDescent="0.25">
      <c r="B31" s="37">
        <f t="shared" si="0"/>
        <v>12</v>
      </c>
      <c r="C31" s="33" t="s">
        <v>178</v>
      </c>
      <c r="D31" s="53" t="s">
        <v>179</v>
      </c>
      <c r="E31" s="43"/>
      <c r="F31" s="33" t="s">
        <v>180</v>
      </c>
      <c r="G31" s="33">
        <v>1</v>
      </c>
      <c r="H31" s="33">
        <v>2022</v>
      </c>
      <c r="I31" s="54"/>
      <c r="J31" s="43">
        <v>1</v>
      </c>
      <c r="K31" s="33" t="s">
        <v>75</v>
      </c>
    </row>
    <row r="32" spans="2:20" ht="24" x14ac:dyDescent="0.25">
      <c r="B32" s="37">
        <f t="shared" si="0"/>
        <v>13</v>
      </c>
      <c r="C32" s="33" t="s">
        <v>178</v>
      </c>
      <c r="D32" s="53" t="s">
        <v>181</v>
      </c>
      <c r="E32" s="43">
        <v>67</v>
      </c>
      <c r="F32" s="33" t="s">
        <v>182</v>
      </c>
      <c r="G32" s="33">
        <v>1</v>
      </c>
      <c r="H32" s="55">
        <v>2023</v>
      </c>
      <c r="I32" s="54"/>
      <c r="J32" s="43">
        <v>1</v>
      </c>
      <c r="K32" s="33" t="s">
        <v>75</v>
      </c>
    </row>
    <row r="33" spans="2:20" ht="71.099999999999994" customHeight="1" x14ac:dyDescent="0.25">
      <c r="B33" s="37">
        <f t="shared" si="0"/>
        <v>14</v>
      </c>
      <c r="C33" s="35" t="s">
        <v>195</v>
      </c>
      <c r="D33" s="32" t="s">
        <v>148</v>
      </c>
      <c r="E33" s="44"/>
      <c r="F33" s="51" t="s">
        <v>145</v>
      </c>
      <c r="G33" s="35">
        <v>1</v>
      </c>
      <c r="H33" s="52">
        <v>2017</v>
      </c>
      <c r="I33" s="44"/>
      <c r="J33" s="37">
        <v>1</v>
      </c>
      <c r="K33" s="35" t="s">
        <v>152</v>
      </c>
      <c r="L33" s="38"/>
      <c r="M33" s="38"/>
      <c r="N33" s="38"/>
      <c r="O33" s="38"/>
      <c r="P33" s="38"/>
      <c r="Q33" s="38"/>
      <c r="R33" s="38"/>
      <c r="S33" s="38"/>
      <c r="T33" s="38"/>
    </row>
    <row r="34" spans="2:20" ht="105.6" x14ac:dyDescent="0.25">
      <c r="B34" s="37">
        <f t="shared" si="0"/>
        <v>15</v>
      </c>
      <c r="C34" s="31" t="s">
        <v>70</v>
      </c>
      <c r="D34" s="50" t="s">
        <v>61</v>
      </c>
      <c r="E34" s="37"/>
      <c r="F34" s="57" t="s">
        <v>129</v>
      </c>
      <c r="G34" s="31" t="s">
        <v>183</v>
      </c>
      <c r="H34" s="31">
        <v>1988</v>
      </c>
      <c r="I34" s="58"/>
      <c r="J34" s="37">
        <v>1</v>
      </c>
      <c r="K34" s="31" t="s">
        <v>76</v>
      </c>
    </row>
    <row r="35" spans="2:20" ht="36" x14ac:dyDescent="0.25">
      <c r="B35" s="37">
        <f t="shared" si="0"/>
        <v>16</v>
      </c>
      <c r="C35" s="35" t="s">
        <v>71</v>
      </c>
      <c r="D35" s="32" t="s">
        <v>39</v>
      </c>
      <c r="E35" s="31">
        <v>320</v>
      </c>
      <c r="F35" s="51" t="s">
        <v>63</v>
      </c>
      <c r="G35" s="51">
        <v>1</v>
      </c>
      <c r="H35" s="51">
        <v>2014</v>
      </c>
      <c r="I35" s="31">
        <v>4</v>
      </c>
      <c r="J35" s="37">
        <v>3</v>
      </c>
      <c r="K35" s="35" t="s">
        <v>76</v>
      </c>
    </row>
    <row r="36" spans="2:20" ht="36" x14ac:dyDescent="0.25">
      <c r="B36" s="37">
        <f t="shared" si="0"/>
        <v>17</v>
      </c>
      <c r="C36" s="35" t="s">
        <v>71</v>
      </c>
      <c r="D36" s="32" t="s">
        <v>39</v>
      </c>
      <c r="E36" s="31">
        <v>322</v>
      </c>
      <c r="F36" s="51" t="s">
        <v>64</v>
      </c>
      <c r="G36" s="51">
        <v>1</v>
      </c>
      <c r="H36" s="51">
        <v>2014</v>
      </c>
      <c r="I36" s="31">
        <v>4</v>
      </c>
      <c r="J36" s="37">
        <v>3</v>
      </c>
      <c r="K36" s="35" t="s">
        <v>76</v>
      </c>
    </row>
    <row r="37" spans="2:20" ht="42.75" customHeight="1" x14ac:dyDescent="0.25">
      <c r="B37" s="37">
        <f t="shared" si="0"/>
        <v>18</v>
      </c>
      <c r="C37" s="35" t="s">
        <v>71</v>
      </c>
      <c r="D37" s="32" t="s">
        <v>39</v>
      </c>
      <c r="E37" s="56" t="s">
        <v>130</v>
      </c>
      <c r="F37" s="51" t="s">
        <v>65</v>
      </c>
      <c r="G37" s="51">
        <v>1</v>
      </c>
      <c r="H37" s="51">
        <v>2014</v>
      </c>
      <c r="I37" s="59">
        <v>4</v>
      </c>
      <c r="J37" s="37">
        <v>3</v>
      </c>
      <c r="K37" s="35" t="s">
        <v>76</v>
      </c>
    </row>
    <row r="38" spans="2:20" ht="45" customHeight="1" x14ac:dyDescent="0.25">
      <c r="B38" s="37">
        <f t="shared" si="0"/>
        <v>19</v>
      </c>
      <c r="C38" s="35" t="s">
        <v>71</v>
      </c>
      <c r="D38" s="60" t="s">
        <v>39</v>
      </c>
      <c r="E38" s="76" t="s">
        <v>131</v>
      </c>
      <c r="F38" s="34" t="s">
        <v>66</v>
      </c>
      <c r="G38" s="34">
        <v>2</v>
      </c>
      <c r="H38" s="34">
        <v>2014</v>
      </c>
      <c r="I38" s="61">
        <v>8</v>
      </c>
      <c r="J38" s="62">
        <v>3</v>
      </c>
      <c r="K38" s="35" t="s">
        <v>76</v>
      </c>
    </row>
    <row r="39" spans="2:20" ht="39" customHeight="1" x14ac:dyDescent="0.25">
      <c r="B39" s="37">
        <f t="shared" si="0"/>
        <v>20</v>
      </c>
      <c r="C39" s="63" t="s">
        <v>132</v>
      </c>
      <c r="D39" s="64" t="s">
        <v>39</v>
      </c>
      <c r="E39" s="65"/>
      <c r="F39" s="65" t="s">
        <v>133</v>
      </c>
      <c r="G39" s="66" t="s">
        <v>34</v>
      </c>
      <c r="H39" s="66" t="s">
        <v>34</v>
      </c>
      <c r="I39" s="67">
        <v>4</v>
      </c>
      <c r="J39" s="63">
        <v>3</v>
      </c>
      <c r="K39" s="68" t="s">
        <v>76</v>
      </c>
    </row>
    <row r="40" spans="2:20" ht="39" customHeight="1" x14ac:dyDescent="0.25">
      <c r="B40" s="37">
        <f t="shared" si="0"/>
        <v>21</v>
      </c>
      <c r="C40" s="63" t="s">
        <v>132</v>
      </c>
      <c r="D40" s="64" t="s">
        <v>39</v>
      </c>
      <c r="E40" s="65"/>
      <c r="F40" s="65" t="s">
        <v>134</v>
      </c>
      <c r="G40" s="66" t="s">
        <v>34</v>
      </c>
      <c r="H40" s="66" t="s">
        <v>34</v>
      </c>
      <c r="I40" s="67">
        <v>4</v>
      </c>
      <c r="J40" s="63">
        <v>3</v>
      </c>
      <c r="K40" s="68" t="s">
        <v>76</v>
      </c>
    </row>
    <row r="41" spans="2:20" ht="33.75" customHeight="1" x14ac:dyDescent="0.25">
      <c r="B41" s="37">
        <f t="shared" si="0"/>
        <v>22</v>
      </c>
      <c r="C41" s="63" t="s">
        <v>132</v>
      </c>
      <c r="D41" s="64" t="s">
        <v>39</v>
      </c>
      <c r="E41" s="65"/>
      <c r="F41" s="65" t="s">
        <v>135</v>
      </c>
      <c r="G41" s="66" t="s">
        <v>34</v>
      </c>
      <c r="H41" s="66" t="s">
        <v>34</v>
      </c>
      <c r="I41" s="67">
        <v>2</v>
      </c>
      <c r="J41" s="63">
        <v>3</v>
      </c>
      <c r="K41" s="68" t="s">
        <v>76</v>
      </c>
    </row>
    <row r="42" spans="2:20" ht="33" customHeight="1" x14ac:dyDescent="0.25">
      <c r="B42" s="37">
        <f t="shared" si="0"/>
        <v>23</v>
      </c>
      <c r="C42" s="63" t="s">
        <v>132</v>
      </c>
      <c r="D42" s="64" t="s">
        <v>39</v>
      </c>
      <c r="E42" s="65"/>
      <c r="F42" s="65" t="s">
        <v>136</v>
      </c>
      <c r="G42" s="66" t="s">
        <v>34</v>
      </c>
      <c r="H42" s="66" t="s">
        <v>34</v>
      </c>
      <c r="I42" s="67">
        <v>1</v>
      </c>
      <c r="J42" s="63">
        <v>3</v>
      </c>
      <c r="K42" s="68" t="s">
        <v>76</v>
      </c>
    </row>
    <row r="43" spans="2:20" ht="36.75" customHeight="1" x14ac:dyDescent="0.25">
      <c r="B43" s="37">
        <f t="shared" si="0"/>
        <v>24</v>
      </c>
      <c r="C43" s="63" t="s">
        <v>132</v>
      </c>
      <c r="D43" s="64" t="s">
        <v>39</v>
      </c>
      <c r="E43" s="65"/>
      <c r="F43" s="65" t="s">
        <v>137</v>
      </c>
      <c r="G43" s="66" t="s">
        <v>34</v>
      </c>
      <c r="H43" s="66" t="s">
        <v>34</v>
      </c>
      <c r="I43" s="67">
        <v>1</v>
      </c>
      <c r="J43" s="63">
        <v>3</v>
      </c>
      <c r="K43" s="68" t="s">
        <v>76</v>
      </c>
    </row>
    <row r="44" spans="2:20" ht="35.25" customHeight="1" x14ac:dyDescent="0.25">
      <c r="B44" s="37">
        <f t="shared" si="0"/>
        <v>25</v>
      </c>
      <c r="C44" s="63" t="s">
        <v>132</v>
      </c>
      <c r="D44" s="64" t="s">
        <v>39</v>
      </c>
      <c r="E44" s="65"/>
      <c r="F44" s="65" t="s">
        <v>138</v>
      </c>
      <c r="G44" s="66" t="s">
        <v>34</v>
      </c>
      <c r="H44" s="66" t="s">
        <v>34</v>
      </c>
      <c r="I44" s="67">
        <v>2</v>
      </c>
      <c r="J44" s="63">
        <v>3</v>
      </c>
      <c r="K44" s="68" t="s">
        <v>76</v>
      </c>
    </row>
    <row r="45" spans="2:20" ht="40.5" customHeight="1" x14ac:dyDescent="0.25">
      <c r="B45" s="37">
        <f t="shared" si="0"/>
        <v>26</v>
      </c>
      <c r="C45" s="63" t="s">
        <v>132</v>
      </c>
      <c r="D45" s="64" t="s">
        <v>39</v>
      </c>
      <c r="E45" s="65"/>
      <c r="F45" s="65" t="s">
        <v>139</v>
      </c>
      <c r="G45" s="66" t="s">
        <v>34</v>
      </c>
      <c r="H45" s="66" t="s">
        <v>34</v>
      </c>
      <c r="I45" s="67">
        <v>2</v>
      </c>
      <c r="J45" s="63">
        <v>3</v>
      </c>
      <c r="K45" s="68" t="s">
        <v>76</v>
      </c>
    </row>
    <row r="46" spans="2:20" ht="34.5" customHeight="1" x14ac:dyDescent="0.25">
      <c r="B46" s="37">
        <f t="shared" si="0"/>
        <v>27</v>
      </c>
      <c r="C46" s="63" t="s">
        <v>132</v>
      </c>
      <c r="D46" s="64" t="s">
        <v>39</v>
      </c>
      <c r="E46" s="65"/>
      <c r="F46" s="65" t="s">
        <v>140</v>
      </c>
      <c r="G46" s="66" t="s">
        <v>34</v>
      </c>
      <c r="H46" s="66" t="s">
        <v>34</v>
      </c>
      <c r="I46" s="67">
        <v>2</v>
      </c>
      <c r="J46" s="63">
        <v>3</v>
      </c>
      <c r="K46" s="68" t="s">
        <v>76</v>
      </c>
    </row>
    <row r="47" spans="2:20" ht="36" customHeight="1" x14ac:dyDescent="0.25">
      <c r="B47" s="37">
        <f t="shared" si="0"/>
        <v>28</v>
      </c>
      <c r="C47" s="63" t="s">
        <v>132</v>
      </c>
      <c r="D47" s="69" t="s">
        <v>39</v>
      </c>
      <c r="E47" s="65"/>
      <c r="F47" s="70" t="s">
        <v>141</v>
      </c>
      <c r="G47" s="71" t="s">
        <v>34</v>
      </c>
      <c r="H47" s="66" t="s">
        <v>34</v>
      </c>
      <c r="I47" s="67">
        <v>2</v>
      </c>
      <c r="J47" s="63">
        <v>3</v>
      </c>
      <c r="K47" s="63" t="s">
        <v>76</v>
      </c>
    </row>
    <row r="48" spans="2:20" x14ac:dyDescent="0.25">
      <c r="F48" s="50" t="s">
        <v>35</v>
      </c>
      <c r="G48" s="50">
        <f>SUM(G20:G47)</f>
        <v>23</v>
      </c>
    </row>
    <row r="50" spans="2:11" x14ac:dyDescent="0.25">
      <c r="B50" s="93" t="s">
        <v>157</v>
      </c>
      <c r="C50" s="93"/>
      <c r="D50" s="93"/>
      <c r="E50" s="93"/>
      <c r="F50" s="93"/>
      <c r="G50" s="93"/>
      <c r="H50" s="93"/>
      <c r="I50" s="93"/>
      <c r="J50" s="93"/>
    </row>
    <row r="51" spans="2:11" ht="27.9" customHeight="1" x14ac:dyDescent="0.25">
      <c r="B51" s="94"/>
      <c r="C51" s="94"/>
      <c r="D51" s="94"/>
      <c r="E51" s="94"/>
      <c r="F51" s="94"/>
      <c r="G51" s="94"/>
      <c r="H51" s="94"/>
      <c r="I51" s="94"/>
      <c r="J51" s="94"/>
      <c r="K51" s="94"/>
    </row>
    <row r="52" spans="2:11" x14ac:dyDescent="0.25">
      <c r="B52" s="20"/>
      <c r="C52" s="20"/>
      <c r="D52" s="20"/>
      <c r="E52" s="77"/>
      <c r="F52" s="20"/>
      <c r="G52" s="20"/>
      <c r="H52" s="20"/>
      <c r="I52" s="20"/>
      <c r="J52" s="20"/>
    </row>
    <row r="53" spans="2:11" x14ac:dyDescent="0.25">
      <c r="B53" s="20"/>
      <c r="C53" s="20"/>
      <c r="D53" s="20"/>
      <c r="E53" s="77"/>
      <c r="F53" s="20"/>
      <c r="G53" s="20"/>
      <c r="H53" s="20"/>
      <c r="I53" s="20"/>
      <c r="J53" s="20"/>
    </row>
    <row r="54" spans="2:11" x14ac:dyDescent="0.25">
      <c r="B54" s="90" t="s">
        <v>154</v>
      </c>
      <c r="C54" s="90"/>
      <c r="D54" s="90"/>
      <c r="E54" s="91"/>
      <c r="F54" s="91"/>
      <c r="G54" s="91"/>
      <c r="H54" s="91"/>
      <c r="I54" s="91"/>
      <c r="J54" s="91"/>
      <c r="K54" s="91"/>
    </row>
    <row r="55" spans="2:11" x14ac:dyDescent="0.25">
      <c r="B55" s="90" t="s">
        <v>155</v>
      </c>
      <c r="C55" s="90"/>
      <c r="D55" s="90"/>
      <c r="E55" s="92" t="s">
        <v>156</v>
      </c>
      <c r="F55" s="92"/>
      <c r="G55" s="92"/>
      <c r="H55" s="92"/>
      <c r="I55" s="92"/>
      <c r="J55" s="92"/>
      <c r="K55" s="92"/>
    </row>
  </sheetData>
  <mergeCells count="20">
    <mergeCell ref="L26:L27"/>
    <mergeCell ref="B54:D54"/>
    <mergeCell ref="E54:K54"/>
    <mergeCell ref="B55:D55"/>
    <mergeCell ref="E55:K55"/>
    <mergeCell ref="B50:J50"/>
    <mergeCell ref="B51:K51"/>
    <mergeCell ref="H18:I18"/>
    <mergeCell ref="H19:I19"/>
    <mergeCell ref="B5:K5"/>
    <mergeCell ref="B6:K6"/>
    <mergeCell ref="B7:K7"/>
    <mergeCell ref="B8:K8"/>
    <mergeCell ref="B9:K9"/>
    <mergeCell ref="B17:K17"/>
    <mergeCell ref="G15:H15"/>
    <mergeCell ref="B10:K10"/>
    <mergeCell ref="H14:I14"/>
    <mergeCell ref="H11:I11"/>
    <mergeCell ref="H12:I12"/>
  </mergeCells>
  <pageMargins left="0.25" right="0.25" top="0.75" bottom="0.75" header="0.3" footer="0.3"/>
  <pageSetup paperSize="9" scale="92" fitToHeight="0" orientation="landscape" horizontalDpi="4294967294" verticalDpi="4294967294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cc2f174-c36e-41dd-b528-efe7f80ea2f9">
      <Terms xmlns="http://schemas.microsoft.com/office/infopath/2007/PartnerControls"/>
    </lcf76f155ced4ddcb4097134ff3c332f>
    <TaxCatchAll xmlns="21279e58-b530-4b7e-8216-66bd64e52479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CA447AE97B64A4BB79DD4886F57B25B" ma:contentTypeVersion="18" ma:contentTypeDescription="Create a new document." ma:contentTypeScope="" ma:versionID="05275915c3fcb0c0483825de50cb6fd9">
  <xsd:schema xmlns:xsd="http://www.w3.org/2001/XMLSchema" xmlns:xs="http://www.w3.org/2001/XMLSchema" xmlns:p="http://schemas.microsoft.com/office/2006/metadata/properties" xmlns:ns2="bcc2f174-c36e-41dd-b528-efe7f80ea2f9" xmlns:ns3="21279e58-b530-4b7e-8216-66bd64e52479" targetNamespace="http://schemas.microsoft.com/office/2006/metadata/properties" ma:root="true" ma:fieldsID="b434d780793b65055853f3a822b8603a" ns2:_="" ns3:_="">
    <xsd:import namespace="bcc2f174-c36e-41dd-b528-efe7f80ea2f9"/>
    <xsd:import namespace="21279e58-b530-4b7e-8216-66bd64e52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AutoTags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c2f174-c36e-41dd-b528-efe7f80ea2f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1" nillable="true" ma:displayName="Location" ma:internalName="MediaServiceLocatio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a14c0c8-026d-40e1-85be-baf11c0f970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279e58-b530-4b7e-8216-66bd64e52479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b1207eb-8bf9-4556-b48d-7b641cda3c3c}" ma:internalName="TaxCatchAll" ma:showField="CatchAllData" ma:web="21279e58-b530-4b7e-8216-66bd64e5247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31E84B3-2C41-432A-BCBA-817AD518741B}">
  <ds:schemaRefs>
    <ds:schemaRef ds:uri="http://purl.org/dc/terms/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bcc2f174-c36e-41dd-b528-efe7f80ea2f9"/>
    <ds:schemaRef ds:uri="http://purl.org/dc/dcmitype/"/>
    <ds:schemaRef ds:uri="21279e58-b530-4b7e-8216-66bd64e52479"/>
    <ds:schemaRef ds:uri="http://schemas.microsoft.com/office/2006/metadata/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5112CE62-41AE-4CA5-B768-1497882B55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cc2f174-c36e-41dd-b528-efe7f80ea2f9"/>
    <ds:schemaRef ds:uri="21279e58-b530-4b7e-8216-66bd64e5247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2EA019D-1D1A-4A75-B21E-AEEA59C6FD3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Visp.prasibas </vt:lpstr>
      <vt:lpstr>VSAC RĪGA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Santa</dc:creator>
  <cp:lastModifiedBy>Agate Brikmane</cp:lastModifiedBy>
  <cp:lastPrinted>2021-12-21T19:05:02Z</cp:lastPrinted>
  <dcterms:created xsi:type="dcterms:W3CDTF">2018-09-07T08:55:35Z</dcterms:created>
  <dcterms:modified xsi:type="dcterms:W3CDTF">2024-11-10T23:41:39Z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0x010100DCA447AE97B64A4BB79DD4886F57B25B</vt:lpwstr>
  </property>
  <property fmtid="{D5CDD505-2E9C-101B-9397-08002B2CF9AE}" pid="3" name="MediaServiceImageTags">
    <vt:lpwstr/>
  </property>
</Properties>
</file>