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codeName="ThisWorkbook"/>
  <mc:AlternateContent xmlns:mc="http://schemas.openxmlformats.org/markup-compatibility/2006">
    <mc:Choice Requires="x15">
      <x15ac:absPath xmlns:x15ac="http://schemas.microsoft.com/office/spreadsheetml/2010/11/ac" url="Z:\0_IEPIRKUMI 2024\2024_129K_Reaģenti un piederumi bakterioloģiskajiem izmeklējumiem\Nolikums\"/>
    </mc:Choice>
  </mc:AlternateContent>
  <xr:revisionPtr revIDLastSave="0" documentId="13_ncr:1_{6E96D98B-94FC-4A86-AA39-05941286D7A1}" xr6:coauthVersionLast="36" xr6:coauthVersionMax="47" xr10:uidLastSave="{00000000-0000-0000-0000-000000000000}"/>
  <bookViews>
    <workbookView xWindow="-108" yWindow="-108" windowWidth="23256" windowHeight="12456" tabRatio="828" xr2:uid="{00000000-000D-0000-FFFF-FFFF00000000}"/>
  </bookViews>
  <sheets>
    <sheet name="Saturs" sheetId="52" r:id="rId1"/>
    <sheet name="1" sheetId="1" r:id="rId2"/>
    <sheet name="2" sheetId="3" r:id="rId3"/>
    <sheet name="3" sheetId="2" r:id="rId4"/>
    <sheet name="4" sheetId="4" r:id="rId5"/>
    <sheet name="5" sheetId="5" r:id="rId6"/>
    <sheet name="6" sheetId="6" r:id="rId7"/>
    <sheet name="7" sheetId="7"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45" r:id="rId24"/>
    <sheet name="24" sheetId="24" r:id="rId25"/>
    <sheet name="25" sheetId="25" r:id="rId26"/>
    <sheet name="26" sheetId="26" r:id="rId27"/>
    <sheet name="27" sheetId="28" r:id="rId28"/>
    <sheet name="28" sheetId="29" r:id="rId29"/>
    <sheet name="29" sheetId="30" r:id="rId30"/>
    <sheet name="30" sheetId="33" r:id="rId31"/>
    <sheet name="31" sheetId="34" r:id="rId32"/>
    <sheet name="32" sheetId="35" r:id="rId33"/>
    <sheet name="33" sheetId="36" r:id="rId34"/>
    <sheet name="34" sheetId="37" r:id="rId35"/>
    <sheet name="35" sheetId="38" r:id="rId36"/>
    <sheet name="36" sheetId="39" r:id="rId37"/>
    <sheet name="37" sheetId="40" r:id="rId38"/>
    <sheet name="38" sheetId="42" r:id="rId39"/>
    <sheet name="39" sheetId="43" r:id="rId40"/>
    <sheet name="40" sheetId="41" r:id="rId41"/>
    <sheet name="41" sheetId="44" r:id="rId42"/>
    <sheet name="42" sheetId="46" r:id="rId43"/>
    <sheet name="43" sheetId="47" r:id="rId44"/>
    <sheet name="44" sheetId="48" r:id="rId45"/>
    <sheet name="45" sheetId="49" r:id="rId46"/>
    <sheet name="46" sheetId="50" r:id="rId47"/>
    <sheet name="47" sheetId="51" r:id="rId48"/>
    <sheet name="48" sheetId="53" r:id="rId49"/>
    <sheet name="49" sheetId="54" r:id="rId50"/>
    <sheet name="50" sheetId="56" r:id="rId51"/>
    <sheet name="51" sheetId="57" r:id="rId52"/>
    <sheet name="52" sheetId="58" r:id="rId53"/>
    <sheet name="53" sheetId="59" r:id="rId54"/>
    <sheet name="54" sheetId="60" r:id="rId55"/>
    <sheet name="55" sheetId="61" r:id="rId56"/>
    <sheet name="56" sheetId="62" r:id="rId57"/>
    <sheet name="57" sheetId="63" r:id="rId58"/>
    <sheet name="58" sheetId="64" r:id="rId59"/>
    <sheet name="59" sheetId="65" r:id="rId60"/>
    <sheet name="60" sheetId="66" r:id="rId61"/>
    <sheet name="61" sheetId="68" r:id="rId6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 i="48" l="1"/>
  <c r="F11" i="13"/>
  <c r="F9" i="46" l="1"/>
  <c r="F6" i="2" l="1"/>
  <c r="F8" i="58"/>
  <c r="F8" i="68"/>
  <c r="F9" i="68"/>
  <c r="F7" i="68"/>
  <c r="F6" i="68"/>
  <c r="F6" i="66"/>
  <c r="F8" i="15" l="1"/>
  <c r="F7" i="15"/>
  <c r="F15" i="34"/>
  <c r="F6" i="65" l="1"/>
  <c r="F6" i="64" l="1"/>
  <c r="F6" i="63"/>
  <c r="F6" i="62"/>
  <c r="F7" i="62"/>
  <c r="F9" i="59" l="1"/>
  <c r="F8" i="59"/>
  <c r="F7" i="59"/>
  <c r="F6" i="59"/>
  <c r="F7" i="58"/>
  <c r="F6" i="58"/>
  <c r="F6" i="57"/>
  <c r="F6" i="56"/>
  <c r="F6" i="54" l="1"/>
  <c r="F7" i="53"/>
  <c r="F6" i="53"/>
  <c r="F7" i="51"/>
  <c r="F6" i="51"/>
  <c r="F16" i="50"/>
  <c r="F15" i="50"/>
  <c r="F14" i="50"/>
  <c r="F13" i="50"/>
  <c r="F12" i="50"/>
  <c r="F11" i="50"/>
  <c r="F10" i="50"/>
  <c r="F9" i="50"/>
  <c r="F8" i="50"/>
  <c r="F7" i="50"/>
  <c r="F6" i="50"/>
  <c r="F11" i="1" l="1"/>
  <c r="F9" i="48" l="1"/>
  <c r="F12" i="48"/>
  <c r="F14" i="49" l="1"/>
  <c r="F6" i="49"/>
  <c r="F7" i="49"/>
  <c r="F8" i="49"/>
  <c r="F9" i="49"/>
  <c r="F10" i="49"/>
  <c r="F12" i="49"/>
  <c r="F11" i="49"/>
  <c r="F13" i="49"/>
  <c r="F11" i="48"/>
  <c r="F10" i="48"/>
  <c r="F8" i="48"/>
  <c r="F6" i="48"/>
  <c r="F9" i="47"/>
  <c r="F6" i="47"/>
  <c r="F7" i="47"/>
  <c r="F8" i="47"/>
  <c r="F8" i="46" l="1"/>
  <c r="F7" i="46"/>
  <c r="F6" i="46"/>
  <c r="F6" i="45"/>
  <c r="F7" i="44"/>
  <c r="F6" i="44"/>
  <c r="F46" i="33"/>
  <c r="F47" i="33"/>
  <c r="F48" i="33"/>
  <c r="F49" i="33"/>
  <c r="F50" i="33"/>
  <c r="F51" i="33"/>
  <c r="F52" i="33"/>
  <c r="F53" i="33"/>
  <c r="F45" i="33"/>
  <c r="F44" i="33"/>
  <c r="F21" i="33"/>
  <c r="F22" i="33"/>
  <c r="F23" i="33"/>
  <c r="F24" i="33"/>
  <c r="F25" i="33"/>
  <c r="F26" i="33"/>
  <c r="F27" i="33"/>
  <c r="F28" i="33"/>
  <c r="F29" i="33"/>
  <c r="F30" i="33"/>
  <c r="F31" i="33"/>
  <c r="F32" i="33"/>
  <c r="F33" i="33"/>
  <c r="F34" i="33"/>
  <c r="F35" i="33"/>
  <c r="F36" i="33"/>
  <c r="F37" i="33"/>
  <c r="F38" i="33"/>
  <c r="F39" i="33"/>
  <c r="F40" i="33"/>
  <c r="F41" i="33"/>
  <c r="F42" i="33"/>
  <c r="F43" i="33"/>
  <c r="F7" i="33"/>
  <c r="F8" i="33"/>
  <c r="F9" i="33"/>
  <c r="F10" i="33"/>
  <c r="F11" i="33"/>
  <c r="F12" i="33"/>
  <c r="F13" i="33"/>
  <c r="F14" i="33"/>
  <c r="F15" i="33"/>
  <c r="F16" i="33"/>
  <c r="F17" i="33"/>
  <c r="F18" i="33"/>
  <c r="F19" i="33"/>
  <c r="F20" i="33"/>
  <c r="F9" i="42" l="1"/>
  <c r="F8" i="42"/>
  <c r="F7" i="42"/>
  <c r="F6" i="42"/>
  <c r="F7" i="39" l="1"/>
  <c r="F8" i="39"/>
  <c r="F6" i="39"/>
  <c r="F6" i="36" l="1"/>
  <c r="F9" i="35" l="1"/>
  <c r="F10" i="35"/>
  <c r="F8" i="35"/>
  <c r="F7" i="35"/>
  <c r="F6" i="35"/>
  <c r="F14" i="34" l="1"/>
  <c r="F13" i="34"/>
  <c r="F11" i="34"/>
  <c r="F12" i="34"/>
  <c r="F10" i="34"/>
  <c r="F9" i="34"/>
  <c r="F8" i="34"/>
  <c r="F7" i="34"/>
  <c r="F6" i="34" l="1"/>
  <c r="F6" i="33" l="1"/>
  <c r="F8" i="30" l="1"/>
  <c r="F7" i="30"/>
  <c r="F6" i="30"/>
  <c r="F7" i="29"/>
  <c r="F6" i="29"/>
  <c r="F7" i="28"/>
  <c r="F6" i="28"/>
  <c r="F6" i="26"/>
  <c r="F6" i="25"/>
  <c r="F8" i="24"/>
  <c r="F9" i="24"/>
  <c r="F6" i="24"/>
  <c r="F7" i="24"/>
  <c r="F10" i="24"/>
  <c r="F6" i="23"/>
  <c r="F6" i="22"/>
  <c r="F6" i="21"/>
  <c r="F6" i="20"/>
  <c r="F6" i="19"/>
  <c r="F6" i="18"/>
  <c r="F6" i="17"/>
  <c r="F6" i="16"/>
  <c r="F10" i="15"/>
  <c r="F9" i="15"/>
  <c r="F6" i="15"/>
  <c r="F6" i="14"/>
  <c r="F10" i="13"/>
  <c r="F9" i="13"/>
  <c r="F8" i="13"/>
  <c r="F7" i="13"/>
  <c r="F7" i="12"/>
  <c r="F6" i="12"/>
  <c r="F6" i="11"/>
  <c r="F7" i="10"/>
  <c r="F6" i="10"/>
  <c r="F8" i="9"/>
  <c r="F7" i="9"/>
  <c r="F6" i="9"/>
  <c r="F8" i="7" l="1"/>
  <c r="F7" i="7"/>
  <c r="F6" i="7"/>
  <c r="F7" i="6"/>
  <c r="F6" i="6"/>
  <c r="F6" i="5"/>
  <c r="F9" i="4"/>
  <c r="F8" i="4"/>
  <c r="F7" i="4"/>
  <c r="F6" i="4"/>
  <c r="F10" i="2"/>
  <c r="F9" i="2"/>
  <c r="F9" i="3" l="1"/>
  <c r="F8" i="3"/>
  <c r="F7" i="3"/>
  <c r="F6" i="3"/>
  <c r="F8" i="2"/>
  <c r="F7" i="2"/>
  <c r="F15" i="1" l="1"/>
  <c r="F16" i="1"/>
  <c r="F17" i="1"/>
  <c r="F14" i="1"/>
  <c r="F13" i="1"/>
  <c r="F12" i="1"/>
  <c r="F7" i="1"/>
  <c r="F8" i="1"/>
  <c r="F9" i="1"/>
  <c r="F10" i="1"/>
  <c r="F6" i="1"/>
  <c r="F6" i="13"/>
</calcChain>
</file>

<file path=xl/sharedStrings.xml><?xml version="1.0" encoding="utf-8"?>
<sst xmlns="http://schemas.openxmlformats.org/spreadsheetml/2006/main" count="3248" uniqueCount="1289">
  <si>
    <t>Preces tehniskā specifikācija</t>
  </si>
  <si>
    <t>Daļa, pozīcija</t>
  </si>
  <si>
    <t>Kopā</t>
  </si>
  <si>
    <t xml:space="preserve"> Preces nosaukums</t>
  </si>
  <si>
    <r>
      <t xml:space="preserve">Detalizēts preces apraksts 
</t>
    </r>
    <r>
      <rPr>
        <sz val="11"/>
        <rFont val="Arial"/>
        <family val="2"/>
        <charset val="186"/>
      </rPr>
      <t>(saderība, veicamās funkcijas, speciālās prasības un komplektācija u.c. pēc nepieciešamības)</t>
    </r>
  </si>
  <si>
    <t>Vienība</t>
  </si>
  <si>
    <t>Plānotais iepirkuma daudzums 
1 gadam (vienības)</t>
  </si>
  <si>
    <t>Plānotais iepirkuma daudzums 
5 gadiem 
(vienības)</t>
  </si>
  <si>
    <t>Maksimālais vienību skaits iepakojumā</t>
  </si>
  <si>
    <t>Pretendenta tehniskais piedāvājums</t>
  </si>
  <si>
    <t>Prasību izpilde, piedāvātās preces ražotājs, ražotāja dotais nosaukums</t>
  </si>
  <si>
    <t>Kataloga numurs/ preces kods</t>
  </si>
  <si>
    <t>Vienību skaits iepakojumā</t>
  </si>
  <si>
    <t>Pretendenta finanšu piedāvājums</t>
  </si>
  <si>
    <t xml:space="preserve">Cena par 1 iepakojumu, EUR bez PVN </t>
  </si>
  <si>
    <t>Cena par vienu vienību EUR bez PVN</t>
  </si>
  <si>
    <t xml:space="preserve">Kopējā cena par prognozēto vienību skaitu EUR, bez PVN </t>
  </si>
  <si>
    <r>
      <t>13 =</t>
    </r>
    <r>
      <rPr>
        <sz val="11"/>
        <rFont val="Arial"/>
        <family val="2"/>
        <charset val="186"/>
      </rPr>
      <t xml:space="preserve"> 6 x 12</t>
    </r>
  </si>
  <si>
    <t>Barojošais agars</t>
  </si>
  <si>
    <t>Barojošais buljons</t>
  </si>
  <si>
    <r>
      <rPr>
        <i/>
        <sz val="11"/>
        <color theme="1"/>
        <rFont val="Arial"/>
        <family val="2"/>
        <charset val="186"/>
      </rPr>
      <t>Trypticasae So</t>
    </r>
    <r>
      <rPr>
        <sz val="11"/>
        <color theme="1"/>
        <rFont val="Arial"/>
        <family val="2"/>
        <charset val="186"/>
      </rPr>
      <t>y agars</t>
    </r>
  </si>
  <si>
    <r>
      <t>Trypticasae Soy</t>
    </r>
    <r>
      <rPr>
        <sz val="11"/>
        <rFont val="Arial"/>
        <family val="2"/>
        <charset val="186"/>
      </rPr>
      <t xml:space="preserve"> buljons</t>
    </r>
  </si>
  <si>
    <r>
      <t xml:space="preserve">MacConkey </t>
    </r>
    <r>
      <rPr>
        <sz val="11"/>
        <color theme="1"/>
        <rFont val="Arial"/>
        <family val="2"/>
        <charset val="186"/>
      </rPr>
      <t>agars ar laktozi</t>
    </r>
  </si>
  <si>
    <t>Žults eskulīna agars vai ekvivalents</t>
  </si>
  <si>
    <r>
      <t>Fluid Thioglycollate</t>
    </r>
    <r>
      <rPr>
        <sz val="11"/>
        <rFont val="Arial"/>
        <family val="2"/>
        <charset val="186"/>
      </rPr>
      <t xml:space="preserve"> barotne</t>
    </r>
  </si>
  <si>
    <t>T.C.B.S. holeras agars</t>
  </si>
  <si>
    <t>Bismuta sulfīta agars</t>
  </si>
  <si>
    <t>Pulverveida barotnes anaerobu un pret barotnēm prasīgu baktēriju kultivēšanai un diferenciālai diagnostikai</t>
  </si>
  <si>
    <t>Pulverveida barotnes aerobu un fakultatīvi anaerobu baktēriju kultivēšanai un diferenciālai diagnostikai</t>
  </si>
  <si>
    <t>Pulverveida barotnes selektīvai baktēriju kultivēšanai un diferenciālai caureju izraisītāju diagnostikai</t>
  </si>
  <si>
    <t>Salmonella- Shigella agars</t>
  </si>
  <si>
    <t>XLD agars</t>
  </si>
  <si>
    <t>Pulverveida barotnes raugveida un pelējuma sēņu kultivēšanai</t>
  </si>
  <si>
    <t xml:space="preserve">Pulverveida hromogēnie agari baktēriju uzsējumu veikšanai </t>
  </si>
  <si>
    <t xml:space="preserve">Neselektīvs, diferencējošs hromogēns agars urinārā trakta mikrofloras noteikšanai </t>
  </si>
  <si>
    <r>
      <t>Necaurspīdīgs hromogēnais agars, derīgs</t>
    </r>
    <r>
      <rPr>
        <i/>
        <sz val="11"/>
        <rFont val="Arial"/>
        <family val="2"/>
        <charset val="186"/>
      </rPr>
      <t xml:space="preserve"> Candida</t>
    </r>
    <r>
      <rPr>
        <sz val="11"/>
        <rFont val="Arial"/>
        <family val="2"/>
        <charset val="186"/>
      </rPr>
      <t xml:space="preserve"> sugu: </t>
    </r>
    <r>
      <rPr>
        <i/>
        <sz val="11"/>
        <rFont val="Arial"/>
        <family val="2"/>
        <charset val="186"/>
      </rPr>
      <t xml:space="preserve">albicans, krusei, tropicalis </t>
    </r>
    <r>
      <rPr>
        <sz val="11"/>
        <rFont val="Arial"/>
        <family val="2"/>
        <charset val="186"/>
      </rPr>
      <t>diferenciācijai, gatavas plates</t>
    </r>
  </si>
  <si>
    <t>plate</t>
  </si>
  <si>
    <t>Urinārā trakta mikrofloras noteikšanai neselektīvais diferenciālais agars</t>
  </si>
  <si>
    <t>Necaurspīdīgs hromogēnais agars, derīgs urinārā trakta mikroorganismu diferenciācijai un precīzai koloniju atzīmēšanai, gatavas plates</t>
  </si>
  <si>
    <t>Šokolādes agars izvēlīgo mikroorganismu audzēšanai</t>
  </si>
  <si>
    <t>Šokolādes agars izvēlīgo mikroorganismu audzēšanai ar bacitracīnu</t>
  </si>
  <si>
    <r>
      <t xml:space="preserve">Modificēts </t>
    </r>
    <r>
      <rPr>
        <i/>
        <sz val="11"/>
        <rFont val="Arial"/>
        <family val="2"/>
        <charset val="186"/>
      </rPr>
      <t>Thayer-Martin</t>
    </r>
    <r>
      <rPr>
        <sz val="11"/>
        <rFont val="Arial"/>
        <family val="2"/>
        <charset val="186"/>
      </rPr>
      <t xml:space="preserve"> (MTM II) agars </t>
    </r>
  </si>
  <si>
    <r>
      <rPr>
        <i/>
        <sz val="11"/>
        <rFont val="Arial"/>
        <family val="2"/>
        <charset val="186"/>
      </rPr>
      <t>Shaedler</t>
    </r>
    <r>
      <rPr>
        <sz val="11"/>
        <rFont val="Arial"/>
        <family val="2"/>
        <charset val="186"/>
      </rPr>
      <t xml:space="preserve"> agars ar K vitamīnu</t>
    </r>
  </si>
  <si>
    <r>
      <rPr>
        <i/>
        <sz val="11"/>
        <rFont val="Arial"/>
        <family val="2"/>
        <charset val="186"/>
      </rPr>
      <t xml:space="preserve">Shaedler </t>
    </r>
    <r>
      <rPr>
        <sz val="11"/>
        <rFont val="Arial"/>
        <family val="2"/>
        <charset val="186"/>
      </rPr>
      <t>KV agars</t>
    </r>
  </si>
  <si>
    <t>CIN agars</t>
  </si>
  <si>
    <t>ml</t>
  </si>
  <si>
    <r>
      <rPr>
        <i/>
        <sz val="11"/>
        <rFont val="Arial"/>
        <family val="2"/>
        <charset val="186"/>
      </rPr>
      <t xml:space="preserve">Clostridium difficile </t>
    </r>
    <r>
      <rPr>
        <sz val="11"/>
        <rFont val="Arial"/>
        <family val="2"/>
        <charset val="186"/>
      </rPr>
      <t>selektīvais agars CDSA</t>
    </r>
  </si>
  <si>
    <r>
      <t xml:space="preserve">Hromogēnais agars, nodrošina </t>
    </r>
    <r>
      <rPr>
        <i/>
        <sz val="11"/>
        <rFont val="Arial"/>
        <family val="2"/>
        <charset val="186"/>
      </rPr>
      <t>Campylobacter</t>
    </r>
    <r>
      <rPr>
        <sz val="11"/>
        <rFont val="Arial"/>
        <family val="2"/>
        <charset val="186"/>
      </rPr>
      <t xml:space="preserve"> selektīvu izdalīšanu un diferenciāciju, gatavas plates, iepakojumā ne vairāk kā 20 plates</t>
    </r>
  </si>
  <si>
    <r>
      <t xml:space="preserve">Selektīvs agars ar 10% aitas asins piedevu, nodrošina </t>
    </r>
    <r>
      <rPr>
        <i/>
        <sz val="11"/>
        <rFont val="Arial"/>
        <family val="2"/>
        <charset val="186"/>
      </rPr>
      <t>Campylobacter</t>
    </r>
    <r>
      <rPr>
        <sz val="11"/>
        <rFont val="Arial"/>
        <family val="2"/>
        <charset val="186"/>
      </rPr>
      <t xml:space="preserve"> selektīvu izdalīšanu un diferenciāciju, gatavas plates, iepakojumā ne vairāk kā 20 plates</t>
    </r>
  </si>
  <si>
    <r>
      <t xml:space="preserve">Hromogēnais agars </t>
    </r>
    <r>
      <rPr>
        <i/>
        <sz val="11"/>
        <rFont val="Arial"/>
        <family val="2"/>
        <charset val="186"/>
      </rPr>
      <t>Campylobacter</t>
    </r>
    <r>
      <rPr>
        <sz val="11"/>
        <rFont val="Arial"/>
        <family val="2"/>
        <charset val="186"/>
      </rPr>
      <t xml:space="preserve"> noteikšanai</t>
    </r>
  </si>
  <si>
    <r>
      <t xml:space="preserve">Agars ar 10% asins piedevu </t>
    </r>
    <r>
      <rPr>
        <i/>
        <sz val="11"/>
        <rFont val="Arial"/>
        <family val="2"/>
        <charset val="186"/>
      </rPr>
      <t xml:space="preserve">Campylobacter </t>
    </r>
    <r>
      <rPr>
        <sz val="11"/>
        <rFont val="Arial"/>
        <family val="2"/>
        <charset val="186"/>
      </rPr>
      <t>noteikšanai</t>
    </r>
  </si>
  <si>
    <t>ESBL selektīvais agars</t>
  </si>
  <si>
    <t>Hromogēnais agars, nodrošina ESBL (paplašināta spektra beta laktamāžu) producējošu baktēriju selektīvu izdalīšanu un diferneciālu diagnostiku, gatavas plates</t>
  </si>
  <si>
    <t>VRE selektīvais agars</t>
  </si>
  <si>
    <t>Hromogēnais agars, nodrošina VRE (vankomicīna rezistentu) Enterococcus sugu baktēriju selektīvu izdalīšanu, gatavas plates</t>
  </si>
  <si>
    <t>MRSA selektīvais agars</t>
  </si>
  <si>
    <r>
      <t xml:space="preserve">Hromogēnais agars, nodrošina meticilīnrezistento </t>
    </r>
    <r>
      <rPr>
        <i/>
        <sz val="11"/>
        <rFont val="Arial"/>
        <family val="2"/>
        <charset val="186"/>
      </rPr>
      <t>Staphylococcus aureus</t>
    </r>
    <r>
      <rPr>
        <sz val="11"/>
        <rFont val="Arial"/>
        <family val="2"/>
        <charset val="186"/>
      </rPr>
      <t xml:space="preserve"> selektīvu izdalīšanu, gatavas plates</t>
    </r>
  </si>
  <si>
    <t>Selektīvs agars kolistīna rezistences noteikšanai</t>
  </si>
  <si>
    <t>Hromogēnais agars, nodrošina kolistīna rezistentu baktēriju selektīvu izdalīšanu ar jutīgumu ne mazāku kā 10 kvv/ml un diferenciālu diagnostiku, gatavas plates</t>
  </si>
  <si>
    <r>
      <rPr>
        <i/>
        <sz val="11"/>
        <rFont val="Arial"/>
        <family val="2"/>
        <charset val="186"/>
      </rPr>
      <t>Yersinia</t>
    </r>
    <r>
      <rPr>
        <sz val="11"/>
        <rFont val="Arial"/>
        <family val="2"/>
        <charset val="186"/>
      </rPr>
      <t xml:space="preserve"> selektīvais buljons</t>
    </r>
  </si>
  <si>
    <r>
      <t xml:space="preserve">Eksprestests </t>
    </r>
    <r>
      <rPr>
        <i/>
        <sz val="11"/>
        <color theme="1"/>
        <rFont val="Arial"/>
        <family val="2"/>
        <charset val="186"/>
      </rPr>
      <t xml:space="preserve">Streptococcus pyogenes </t>
    </r>
    <r>
      <rPr>
        <sz val="11"/>
        <color theme="1"/>
        <rFont val="Arial"/>
        <family val="2"/>
        <charset val="186"/>
      </rPr>
      <t>antigēna noteikšanai</t>
    </r>
  </si>
  <si>
    <t>tests</t>
  </si>
  <si>
    <t>Laterālās plūsmas imūnhromatogrāfijas tests biežāk sastopamo karbapenemāžu (KPC-, NDM-, VIM-, IMP-, OXA-48-like) ātrai noteikšanai</t>
  </si>
  <si>
    <t>Laterālās plūsmas imūnhromatogrāfijas tests ESBL ātrai noteikšanai</t>
  </si>
  <si>
    <t>Laterālās plūsmas imūnhromatogrāfijas tests kolistīna rezistences ātrai noteikšanai</t>
  </si>
  <si>
    <r>
      <t xml:space="preserve">Eksprestests </t>
    </r>
    <r>
      <rPr>
        <i/>
        <sz val="11"/>
        <color theme="1"/>
        <rFont val="Arial"/>
        <family val="2"/>
        <charset val="186"/>
      </rPr>
      <t>Staphylococcus aureus PVL (Panton Valentine leukocidine)</t>
    </r>
    <r>
      <rPr>
        <sz val="11"/>
        <color theme="1"/>
        <rFont val="Arial"/>
        <family val="2"/>
        <charset val="186"/>
      </rPr>
      <t xml:space="preserve"> toksīna noteikšanai </t>
    </r>
  </si>
  <si>
    <r>
      <t xml:space="preserve">Laterālās plūsmas imunohromatogrāfijas tests </t>
    </r>
    <r>
      <rPr>
        <i/>
        <sz val="11"/>
        <color theme="1"/>
        <rFont val="Arial"/>
        <family val="2"/>
        <charset val="186"/>
      </rPr>
      <t xml:space="preserve">Staphylococcus aureus PVL (Panton Valentine leukocidine) </t>
    </r>
    <r>
      <rPr>
        <sz val="11"/>
        <color theme="1"/>
        <rFont val="Arial"/>
        <family val="2"/>
        <charset val="186"/>
      </rPr>
      <t>toksīna noteikšanai no izaugušas kultūras</t>
    </r>
  </si>
  <si>
    <r>
      <t xml:space="preserve">Komplekts meningītu izraisītāju antigēnu un    </t>
    </r>
    <r>
      <rPr>
        <i/>
        <sz val="11"/>
        <rFont val="Arial"/>
        <family val="2"/>
        <charset val="186"/>
      </rPr>
      <t>N.meningitidis</t>
    </r>
    <r>
      <rPr>
        <sz val="11"/>
        <rFont val="Arial"/>
        <family val="2"/>
        <charset val="186"/>
      </rPr>
      <t xml:space="preserve"> kultūru A,B,C, Y, W135 serogrupu noteikšanai</t>
    </r>
  </si>
  <si>
    <r>
      <t xml:space="preserve">Latex aglutinācijas tests </t>
    </r>
    <r>
      <rPr>
        <i/>
        <sz val="11"/>
        <rFont val="Arial"/>
        <family val="2"/>
        <charset val="186"/>
      </rPr>
      <t>Cryptococcus</t>
    </r>
    <r>
      <rPr>
        <sz val="11"/>
        <rFont val="Arial"/>
        <family val="2"/>
        <charset val="186"/>
      </rPr>
      <t xml:space="preserve"> antigēna kvalitatīvai un puskvantitatīvai (titra) noteikšanai</t>
    </r>
  </si>
  <si>
    <r>
      <t xml:space="preserve">Lateksa aglutinācijas tests ar monoklonālajām antivielām </t>
    </r>
    <r>
      <rPr>
        <i/>
        <sz val="11"/>
        <rFont val="Arial"/>
        <family val="2"/>
        <charset val="186"/>
      </rPr>
      <t xml:space="preserve">Cryptococcus </t>
    </r>
    <r>
      <rPr>
        <sz val="11"/>
        <rFont val="Arial"/>
        <family val="2"/>
        <charset val="186"/>
      </rPr>
      <t>antigēna noteikšanai asins serumā, cerebrospinālajā šķidrumā, bronhu skalojumos, urīnā un nepieciešamie reaģenti antigēna titra noteikšanai. Glikuronoksilomanāna detekcijas slieksnis asins serumā ne mazāks kā 50 ng/ml</t>
    </r>
  </si>
  <si>
    <r>
      <t xml:space="preserve">Lateksa aglutinācijas tests ar monoklonālajām antivielām </t>
    </r>
    <r>
      <rPr>
        <i/>
        <sz val="11"/>
        <rFont val="Arial"/>
        <family val="2"/>
        <charset val="186"/>
      </rPr>
      <t>N.meningitidis</t>
    </r>
    <r>
      <rPr>
        <sz val="11"/>
        <rFont val="Arial"/>
        <family val="2"/>
        <charset val="186"/>
      </rPr>
      <t xml:space="preserve"> kultūru serogrupu noteikšanai, atsevišķi nosakot A, B, C, Y/W135 serogrupas</t>
    </r>
  </si>
  <si>
    <r>
      <rPr>
        <sz val="11"/>
        <color rgb="FF000000"/>
        <rFont val="Arial"/>
        <family val="2"/>
        <charset val="186"/>
      </rPr>
      <t xml:space="preserve">Lateksa aglutinācijas tests </t>
    </r>
    <r>
      <rPr>
        <i/>
        <sz val="11"/>
        <color rgb="FF000000"/>
        <rFont val="Arial"/>
        <family val="2"/>
        <charset val="186"/>
      </rPr>
      <t>Streptococcus pneumoniae</t>
    </r>
    <r>
      <rPr>
        <sz val="11"/>
        <color rgb="FF000000"/>
        <rFont val="Arial"/>
        <family val="2"/>
        <charset val="186"/>
      </rPr>
      <t xml:space="preserve"> kapsulārā antigēna noteikšanai</t>
    </r>
  </si>
  <si>
    <r>
      <t>PYR (</t>
    </r>
    <r>
      <rPr>
        <i/>
        <sz val="11"/>
        <rFont val="Arial"/>
        <family val="2"/>
        <charset val="186"/>
      </rPr>
      <t>Pyrrolidonyl-α-naphthylamide)</t>
    </r>
    <r>
      <rPr>
        <sz val="11"/>
        <rFont val="Arial"/>
        <family val="2"/>
        <charset val="186"/>
      </rPr>
      <t xml:space="preserve"> tests enterokoku identifikācijai</t>
    </r>
  </si>
  <si>
    <r>
      <t xml:space="preserve">Derīgs ātrai iepriekšējai </t>
    </r>
    <r>
      <rPr>
        <i/>
        <sz val="11"/>
        <rFont val="Arial"/>
        <family val="2"/>
        <charset val="186"/>
      </rPr>
      <t>Streptococcus pyogenes, Enterococcus</t>
    </r>
    <r>
      <rPr>
        <sz val="11"/>
        <rFont val="Arial"/>
        <family val="2"/>
        <charset val="186"/>
      </rPr>
      <t xml:space="preserve"> sugu un citu gram-pozitīvu koku noteikšanai, kas aug aerobi un veido ķēdītes vai pārus</t>
    </r>
  </si>
  <si>
    <r>
      <rPr>
        <i/>
        <sz val="11"/>
        <rFont val="Arial"/>
        <family val="2"/>
        <charset val="186"/>
      </rPr>
      <t>Kovac`s</t>
    </r>
    <r>
      <rPr>
        <sz val="11"/>
        <rFont val="Arial"/>
        <family val="2"/>
        <charset val="186"/>
      </rPr>
      <t xml:space="preserve"> reaktīvs</t>
    </r>
  </si>
  <si>
    <t xml:space="preserve">Oksidāzes reaktīvs                                                                                                                                                        </t>
  </si>
  <si>
    <t>gab</t>
  </si>
  <si>
    <t>Tests oksidāzes pierādīšanai</t>
  </si>
  <si>
    <t xml:space="preserve">Defibrinētas auna asinis                                                                           </t>
  </si>
  <si>
    <t xml:space="preserve">flakons </t>
  </si>
  <si>
    <t xml:space="preserve">Zirga serums </t>
  </si>
  <si>
    <t xml:space="preserve">Hemolizētas zirga asinis </t>
  </si>
  <si>
    <t xml:space="preserve">Defibrinētas zirga asinis </t>
  </si>
  <si>
    <t>Olas dzeltenuma emulsija</t>
  </si>
  <si>
    <t>Citas piedevas barotņu pagatavošanai</t>
  </si>
  <si>
    <t>Baktēriju kultūru aizsargāšanas un uzglabāšanas sistēma</t>
  </si>
  <si>
    <r>
      <t>Selektīvs agars</t>
    </r>
    <r>
      <rPr>
        <i/>
        <sz val="11"/>
        <rFont val="Arial"/>
        <family val="2"/>
        <charset val="186"/>
      </rPr>
      <t xml:space="preserve"> H.pylori</t>
    </r>
    <r>
      <rPr>
        <sz val="11"/>
        <rFont val="Arial"/>
        <family val="2"/>
        <charset val="186"/>
      </rPr>
      <t xml:space="preserve"> kultivēšanai          </t>
    </r>
  </si>
  <si>
    <r>
      <t xml:space="preserve">Barotne bagātināta ar zirga plazmu un antibiotiku piedevu (vankomicīns 5 mg, Polimiksīns 1250 IU, Trimethoprim 2,5 mg) selektīvai </t>
    </r>
    <r>
      <rPr>
        <i/>
        <sz val="11"/>
        <rFont val="Arial"/>
        <family val="2"/>
        <charset val="186"/>
      </rPr>
      <t xml:space="preserve">H.pylori </t>
    </r>
    <r>
      <rPr>
        <sz val="11"/>
        <rFont val="Arial"/>
        <family val="2"/>
        <charset val="186"/>
      </rPr>
      <t>kultivēšanai</t>
    </r>
  </si>
  <si>
    <t xml:space="preserve">plate </t>
  </si>
  <si>
    <r>
      <rPr>
        <i/>
        <sz val="11"/>
        <rFont val="Arial"/>
        <family val="2"/>
        <charset val="186"/>
      </rPr>
      <t>H.pylori</t>
    </r>
    <r>
      <rPr>
        <sz val="11"/>
        <rFont val="Arial"/>
        <family val="2"/>
        <charset val="186"/>
      </rPr>
      <t xml:space="preserve"> kultivēšanai paredzēto biopsiju transporta barotne</t>
    </r>
  </si>
  <si>
    <r>
      <t xml:space="preserve">Biopsiju transporta barotne, kas nodrošina optimālos apstākļus </t>
    </r>
    <r>
      <rPr>
        <i/>
        <sz val="11"/>
        <rFont val="Arial"/>
        <family val="2"/>
        <charset val="186"/>
      </rPr>
      <t>H.pylori</t>
    </r>
    <r>
      <rPr>
        <sz val="11"/>
        <rFont val="Arial"/>
        <family val="2"/>
        <charset val="186"/>
      </rPr>
      <t xml:space="preserve"> dzīvotspējas uzturēšanai transportēšas laikā</t>
    </r>
  </si>
  <si>
    <t>gab.</t>
  </si>
  <si>
    <r>
      <t xml:space="preserve">Pulverveida barotne, derīga kā pamata barotne </t>
    </r>
    <r>
      <rPr>
        <i/>
        <sz val="11"/>
        <rFont val="Arial"/>
        <family val="2"/>
        <charset val="186"/>
      </rPr>
      <t>Bordetella pertussis, Bordetella parapertussis</t>
    </r>
    <r>
      <rPr>
        <sz val="11"/>
        <rFont val="Arial"/>
        <family val="2"/>
        <charset val="186"/>
      </rPr>
      <t xml:space="preserve"> izdalīšanai</t>
    </r>
  </si>
  <si>
    <t>Pulverveida barotne legionellu izdalīšanai</t>
  </si>
  <si>
    <t>flakons</t>
  </si>
  <si>
    <r>
      <t xml:space="preserve">Augšanas piedeva </t>
    </r>
    <r>
      <rPr>
        <i/>
        <sz val="11"/>
        <rFont val="Arial"/>
        <family val="2"/>
        <charset val="186"/>
      </rPr>
      <t>Legionella sp</t>
    </r>
    <r>
      <rPr>
        <sz val="11"/>
        <rFont val="Arial"/>
        <family val="2"/>
        <charset val="186"/>
      </rPr>
      <t>. kultivēšanai</t>
    </r>
  </si>
  <si>
    <r>
      <t xml:space="preserve">Selektīva piedeva </t>
    </r>
    <r>
      <rPr>
        <i/>
        <sz val="11"/>
        <rFont val="Arial"/>
        <family val="2"/>
        <charset val="186"/>
      </rPr>
      <t>Legionella sp</t>
    </r>
    <r>
      <rPr>
        <sz val="11"/>
        <rFont val="Arial"/>
        <family val="2"/>
        <charset val="186"/>
      </rPr>
      <t>. kultivēšanai</t>
    </r>
  </si>
  <si>
    <r>
      <t xml:space="preserve">Pamata agars </t>
    </r>
    <r>
      <rPr>
        <i/>
        <sz val="11"/>
        <rFont val="Arial"/>
        <family val="2"/>
        <charset val="186"/>
      </rPr>
      <t>Legionella sp</t>
    </r>
    <r>
      <rPr>
        <sz val="11"/>
        <rFont val="Arial"/>
        <family val="2"/>
        <charset val="186"/>
      </rPr>
      <t>. kultivēšanai</t>
    </r>
  </si>
  <si>
    <t xml:space="preserve">Millera Hintona agars                                                                     </t>
  </si>
  <si>
    <t>Benzylpenicillin 1 SV</t>
  </si>
  <si>
    <t>Amikacin 30 µg</t>
  </si>
  <si>
    <t>Amoxicillin/clavulanic acid 20/10 µg</t>
  </si>
  <si>
    <t>Amoxicillin/clavulanic acid 2/1 µg</t>
  </si>
  <si>
    <t>Ampicillin  2 µg</t>
  </si>
  <si>
    <t>Ampicillin 10 µg</t>
  </si>
  <si>
    <t>Ampicillin/Sulbactam 10/10 µg</t>
  </si>
  <si>
    <t>Azithromycin 15 µg</t>
  </si>
  <si>
    <t>Aztreonam 30 µg</t>
  </si>
  <si>
    <t>Cefazolin 30  µg</t>
  </si>
  <si>
    <t>Cefepime 30 µg</t>
  </si>
  <si>
    <t>Cefotaxime 5 µg</t>
  </si>
  <si>
    <t>Cefoxitin 30 µg</t>
  </si>
  <si>
    <t>Cefpodoxime 30 µg</t>
  </si>
  <si>
    <t>Ceftriaxone 30 µg</t>
  </si>
  <si>
    <t>Ceftazidime 10 µg</t>
  </si>
  <si>
    <t>Ceftazidime/avibactam 10/4 µg</t>
  </si>
  <si>
    <t>Cefuroxime 30 µg</t>
  </si>
  <si>
    <t>Chloramphenicol 30 µg</t>
  </si>
  <si>
    <t>Ciprofloxacin 5 µg</t>
  </si>
  <si>
    <t>Clarythromycin 15 µg</t>
  </si>
  <si>
    <t>Clindamycin 2 µg</t>
  </si>
  <si>
    <t>Ertapenem 10 µg</t>
  </si>
  <si>
    <t>Erythromycin 15 µg</t>
  </si>
  <si>
    <t>Fosfomycin 200 µg</t>
  </si>
  <si>
    <t>Fusidic acid 10 µg</t>
  </si>
  <si>
    <t>Gentamicin 10 µg</t>
  </si>
  <si>
    <t>Gentamicin 30 µg</t>
  </si>
  <si>
    <t>Imipenem 10 µg</t>
  </si>
  <si>
    <t>Levofloxacin 5 µg</t>
  </si>
  <si>
    <t>Linezolid 10 µg</t>
  </si>
  <si>
    <r>
      <t>Meropenem</t>
    </r>
    <r>
      <rPr>
        <sz val="11"/>
        <rFont val="Arial"/>
        <family val="2"/>
        <charset val="186"/>
      </rPr>
      <t xml:space="preserve"> 10 µg</t>
    </r>
  </si>
  <si>
    <t>Metronidazole 5 µg</t>
  </si>
  <si>
    <t>Moxifloxacin 5 µg</t>
  </si>
  <si>
    <t>Nitrofurantoin 100 µg</t>
  </si>
  <si>
    <t>Norfloxacin 10 µg</t>
  </si>
  <si>
    <t>Oxacillin 1 µg</t>
  </si>
  <si>
    <t>Ofloxacin 5 µg</t>
  </si>
  <si>
    <t>Pefloxacin 5 µg</t>
  </si>
  <si>
    <t>Piperacillin/tazobactam 30/6 µg</t>
  </si>
  <si>
    <t>Rifampicin 5 µg</t>
  </si>
  <si>
    <t>Teicoplanin 30 µg</t>
  </si>
  <si>
    <t>Tetracycline 30 µg</t>
  </si>
  <si>
    <t>Tigecycline 15 µg</t>
  </si>
  <si>
    <t>Tobramycin 10 µg</t>
  </si>
  <si>
    <t>Trimethoprim/sulfamethoxazole 1.25/23.75 µg</t>
  </si>
  <si>
    <t>Vancomycin 5 µg</t>
  </si>
  <si>
    <t>Strips ar mikroiedobēm jutības noteikšanai pret kolistīnu</t>
  </si>
  <si>
    <t>Atsevišķi pa vienam izmantojami stripi Gram-negatīvu baktēriju jutības noteikšanai pret kolistīnu ar vismaz 11 mikroatšķaidījumu koncentrācijām iedobēs. Rezultāta vizuāla nolasīšana atbilstoši EUCAST standartam</t>
  </si>
  <si>
    <t xml:space="preserve">Buljons ātri augošu baktēriju jutības noteikšanai </t>
  </si>
  <si>
    <r>
      <t>Plate ar mikroiedobēm</t>
    </r>
    <r>
      <rPr>
        <i/>
        <sz val="11"/>
        <color rgb="FF000000"/>
        <rFont val="Arial"/>
        <family val="2"/>
        <charset val="186"/>
      </rPr>
      <t xml:space="preserve"> Pseudomonas</t>
    </r>
    <r>
      <rPr>
        <sz val="11"/>
        <color rgb="FF000000"/>
        <rFont val="Arial"/>
        <family val="2"/>
        <charset val="186"/>
      </rPr>
      <t xml:space="preserve"> un </t>
    </r>
    <r>
      <rPr>
        <i/>
        <sz val="11"/>
        <color rgb="FF000000"/>
        <rFont val="Arial"/>
        <family val="2"/>
        <charset val="186"/>
      </rPr>
      <t xml:space="preserve">Acinetobacter </t>
    </r>
    <r>
      <rPr>
        <sz val="11"/>
        <color rgb="FF000000"/>
        <rFont val="Arial"/>
        <family val="2"/>
        <charset val="186"/>
      </rPr>
      <t>ģints organismu, kas izdalīti no dažādu bioloģisko materiālu paraugiem, jutīguma noteikšanai un rezultātu interpretācijai atbilstoši EUCAST vadlīnijām.</t>
    </r>
  </si>
  <si>
    <r>
      <t xml:space="preserve">Plate ar mikroiedobēm gram-pozitīvu (piem.: </t>
    </r>
    <r>
      <rPr>
        <i/>
        <sz val="11"/>
        <color indexed="8"/>
        <rFont val="Arial"/>
        <family val="2"/>
        <charset val="186"/>
      </rPr>
      <t>Staphylococcus sp, Enterococcus sp.</t>
    </r>
    <r>
      <rPr>
        <sz val="11"/>
        <color indexed="8"/>
        <rFont val="Arial"/>
        <family val="2"/>
        <charset val="186"/>
      </rPr>
      <t>) baktēriju, kas izdalīti no dažādu bioloģisko materiālu paraugiem, jutīguma noteikšanai un rezultātu interpretācijai atbilstoši EUCAST vadlīnijām.</t>
    </r>
  </si>
  <si>
    <t xml:space="preserve">Jutības noteikšana pret dažādiem antibakteriāliem praparātiem, ietverot sekojošus preparātus:  Ampicillin, Clindamycin, Penicillin G, Erythromycin, Moxifloxacin, Cefoxitin, Rifampicin, Vancomycin, Linezolid, Gentamicin High Level, Gentamicin. Iedobīte pozitīvas augšanas kontrolei. </t>
  </si>
  <si>
    <r>
      <t xml:space="preserve">Plate ar mikroiedobēm multirezistentu  </t>
    </r>
    <r>
      <rPr>
        <i/>
        <sz val="11"/>
        <color rgb="FF000000"/>
        <rFont val="Arial"/>
        <family val="2"/>
        <charset val="186"/>
      </rPr>
      <t>Enterobacterales</t>
    </r>
    <r>
      <rPr>
        <sz val="11"/>
        <color rgb="FF000000"/>
        <rFont val="Arial"/>
        <family val="2"/>
        <charset val="186"/>
      </rPr>
      <t xml:space="preserve"> kārtas un citu gram-negatīvu neprasīgu organismu, kas izdalīti no dažādu bioloģisko materiālu paraugiem, jutīguma noteikšanai un rezultātu interpretācijai atbilstoši EUCAST vadlīnijām.</t>
    </r>
  </si>
  <si>
    <t xml:space="preserve">Vienreiz lietojama plate no dažādiem bioloģiskiem materiāliem izdalītu Streptococcus pneumoniae un Haemophylus sp. jutības noteikšanai:Minimālais nepieciešamo antibakteriālo preparātu spektrs platē: Amoxicillin/cavulanic acid, Ampicillin, Penicillin G, Ceftriaxone, Clarithromycin, Erythromycin, Tetracycline, Trimethoprim/Sulfamethoxazole. Iedobīte pozitīvai augšanas kontrolei. </t>
  </si>
  <si>
    <r>
      <t xml:space="preserve">Plate ar mikroiedobēm </t>
    </r>
    <r>
      <rPr>
        <i/>
        <sz val="11"/>
        <color indexed="8"/>
        <rFont val="Arial"/>
        <family val="2"/>
        <charset val="186"/>
      </rPr>
      <t xml:space="preserve">Streptococcus pneumoniae </t>
    </r>
    <r>
      <rPr>
        <sz val="11"/>
        <color indexed="8"/>
        <rFont val="Arial"/>
        <family val="2"/>
        <charset val="186"/>
      </rPr>
      <t>un</t>
    </r>
    <r>
      <rPr>
        <i/>
        <sz val="11"/>
        <color indexed="8"/>
        <rFont val="Arial"/>
        <family val="2"/>
        <charset val="186"/>
      </rPr>
      <t xml:space="preserve"> Haemophylus sp.</t>
    </r>
    <r>
      <rPr>
        <sz val="11"/>
        <color indexed="8"/>
        <rFont val="Arial"/>
        <family val="2"/>
        <charset val="186"/>
      </rPr>
      <t xml:space="preserve"> jutības noteikšanai un rezultātu interpretācijai atbilstoši EUCAST vadlīnijām.</t>
    </r>
  </si>
  <si>
    <t>Plate ar mikroiedobēm anaerobu baktēriju jutības noteikšanai un rezultātu interpretācijai atbilstoši EUCAST vadlīnijām.</t>
  </si>
  <si>
    <r>
      <t xml:space="preserve">Plate ar mikroiedobēm </t>
    </r>
    <r>
      <rPr>
        <i/>
        <sz val="11"/>
        <color rgb="FF000000"/>
        <rFont val="Arial"/>
        <family val="2"/>
        <charset val="186"/>
      </rPr>
      <t>Enterobacterales</t>
    </r>
    <r>
      <rPr>
        <sz val="11"/>
        <color rgb="FF000000"/>
        <rFont val="Arial"/>
        <family val="2"/>
        <charset val="186"/>
      </rPr>
      <t xml:space="preserve"> kārtas un citu gram-negatīvu neprasīgu organismu, kas izdalīti no dažādu bioloģisko materiālu paraugiem, jutīguma noteikšanai</t>
    </r>
  </si>
  <si>
    <t>Plate ar mikroiedobēm raugveida sēņu jutības noteikšanai un rezultātu interpretācijai atbilstoši EUCAST vadlīnijām.</t>
  </si>
  <si>
    <r>
      <t>Plate ar mikroiedobēm</t>
    </r>
    <r>
      <rPr>
        <i/>
        <sz val="11"/>
        <color rgb="FF000000"/>
        <rFont val="Arial"/>
        <family val="2"/>
        <charset val="186"/>
      </rPr>
      <t xml:space="preserve"> Mycobacterium tuberculosis</t>
    </r>
    <r>
      <rPr>
        <sz val="11"/>
        <color indexed="8"/>
        <rFont val="Arial"/>
        <family val="2"/>
        <charset val="186"/>
      </rPr>
      <t xml:space="preserve"> jutības noteikšanai un rezultātu interpretācijai </t>
    </r>
  </si>
  <si>
    <r>
      <t>Plate ar mikroiedobēm</t>
    </r>
    <r>
      <rPr>
        <i/>
        <sz val="11"/>
        <color rgb="FF000000"/>
        <rFont val="Arial"/>
        <family val="2"/>
        <charset val="186"/>
      </rPr>
      <t xml:space="preserve"> </t>
    </r>
    <r>
      <rPr>
        <sz val="11"/>
        <color rgb="FF000000"/>
        <rFont val="Arial"/>
        <family val="2"/>
        <charset val="186"/>
      </rPr>
      <t xml:space="preserve">ātri augošo </t>
    </r>
    <r>
      <rPr>
        <i/>
        <sz val="11"/>
        <color rgb="FF000000"/>
        <rFont val="Arial"/>
        <family val="2"/>
        <charset val="186"/>
      </rPr>
      <t xml:space="preserve">Mycobacterium </t>
    </r>
    <r>
      <rPr>
        <sz val="11"/>
        <color rgb="FF000000"/>
        <rFont val="Arial"/>
        <family val="2"/>
        <charset val="186"/>
      </rPr>
      <t>sugu mikroorganismu</t>
    </r>
    <r>
      <rPr>
        <sz val="11"/>
        <color indexed="8"/>
        <rFont val="Arial"/>
        <family val="2"/>
        <charset val="186"/>
      </rPr>
      <t xml:space="preserve"> jutības noteikšanai un rezultātu interpretācijai </t>
    </r>
  </si>
  <si>
    <t>strips</t>
  </si>
  <si>
    <t>Strips ar mikroiedobēm jutības noteikšanai pret piperacillīnu/tazobaktāmu</t>
  </si>
  <si>
    <t>Atsevišķi pa vienam izmantojami stripi Gram-negatīvu baktēriju jutības noteikšanai pret piperacillīnu/tazobaktāmu ar vismaz 11 mikroatšķaidījumu koncentrācijām iedobēs. Rezultāta vizuāla nolasīšana atbilstoši EUCAST standartam</t>
  </si>
  <si>
    <r>
      <t>Plate</t>
    </r>
    <r>
      <rPr>
        <i/>
        <sz val="11"/>
        <color theme="1"/>
        <rFont val="Arial"/>
        <family val="2"/>
        <charset val="186"/>
      </rPr>
      <t xml:space="preserve"> Aspergillus fumigatus </t>
    </r>
    <r>
      <rPr>
        <sz val="11"/>
        <color theme="1"/>
        <rFont val="Arial"/>
        <family val="2"/>
        <charset val="186"/>
      </rPr>
      <t>azolu jutības noteikšanai</t>
    </r>
    <r>
      <rPr>
        <i/>
        <sz val="11"/>
        <color theme="1"/>
        <rFont val="Arial"/>
        <family val="2"/>
        <charset val="186"/>
      </rPr>
      <t xml:space="preserve"> </t>
    </r>
  </si>
  <si>
    <r>
      <t xml:space="preserve">4 iedobju plate (augšanas kontrole un Voriconazole, Itraconazole, Posaconazole saturoši agari) </t>
    </r>
    <r>
      <rPr>
        <i/>
        <sz val="11"/>
        <color theme="1"/>
        <rFont val="Arial"/>
        <family val="2"/>
        <charset val="186"/>
      </rPr>
      <t>Aspergillus fumigatus</t>
    </r>
    <r>
      <rPr>
        <sz val="11"/>
        <color theme="1"/>
        <rFont val="Arial"/>
        <family val="2"/>
        <charset val="186"/>
      </rPr>
      <t xml:space="preserve"> jutības un rezistences mehānismu noteikšanai</t>
    </r>
  </si>
  <si>
    <t>OK O pool  Big Six STEC (O26, O45, O103, O111, O121 un O145)</t>
  </si>
  <si>
    <t>OK O Pool 2 EPEC O55, O119, O125ac, O127, O128ab</t>
  </si>
  <si>
    <t>OK O Pool 3 EPEC O86, O114, O121, O126, O142</t>
  </si>
  <si>
    <t>OK O Pool 1 EPEC&amp;VTEC/STEC O26, O103, O111, O145, O157</t>
  </si>
  <si>
    <t>OK O26</t>
  </si>
  <si>
    <t>OK O45</t>
  </si>
  <si>
    <t>OK O55</t>
  </si>
  <si>
    <t>OK O86</t>
  </si>
  <si>
    <t>OK O103</t>
  </si>
  <si>
    <t>OK O111</t>
  </si>
  <si>
    <t>OK O114</t>
  </si>
  <si>
    <t>OK O119</t>
  </si>
  <si>
    <t>OK O121</t>
  </si>
  <si>
    <t>OK O125ac</t>
  </si>
  <si>
    <t>OK O126</t>
  </si>
  <si>
    <t>OK O127</t>
  </si>
  <si>
    <t>OK O128ab</t>
  </si>
  <si>
    <t>OK O142</t>
  </si>
  <si>
    <t>OK O145</t>
  </si>
  <si>
    <t>OK O157</t>
  </si>
  <si>
    <r>
      <t xml:space="preserve">Salmonella </t>
    </r>
    <r>
      <rPr>
        <sz val="11"/>
        <rFont val="Arial"/>
        <family val="2"/>
        <charset val="186"/>
      </rPr>
      <t>“O”</t>
    </r>
    <r>
      <rPr>
        <b/>
        <sz val="11"/>
        <rFont val="Arial"/>
        <family val="2"/>
        <charset val="186"/>
      </rPr>
      <t xml:space="preserve"> </t>
    </r>
    <r>
      <rPr>
        <sz val="11"/>
        <rFont val="Arial"/>
        <family val="2"/>
        <charset val="186"/>
      </rPr>
      <t xml:space="preserve">A-I , Vi </t>
    </r>
    <r>
      <rPr>
        <i/>
        <sz val="11"/>
        <rFont val="Arial"/>
        <family val="2"/>
        <charset val="186"/>
      </rPr>
      <t xml:space="preserve"> </t>
    </r>
    <r>
      <rPr>
        <sz val="11"/>
        <rFont val="Arial"/>
        <family val="2"/>
        <charset val="186"/>
      </rPr>
      <t xml:space="preserve">grupu polivalentais antiserums </t>
    </r>
    <r>
      <rPr>
        <i/>
        <sz val="11"/>
        <rFont val="Arial"/>
        <family val="2"/>
        <charset val="186"/>
      </rPr>
      <t xml:space="preserve"> </t>
    </r>
  </si>
  <si>
    <t>Reaģē ar salmonellu O 1,2,3,4,5,6,7,8,9,10,12,14,15,19,20,27,34,46 antigēniem, satur Vi antivielas, lieto seroloģiskai apstiprināšanai, aglutinācijai uz stikliņa, 3 ml iepakojums</t>
  </si>
  <si>
    <r>
      <t xml:space="preserve">Salmonella </t>
    </r>
    <r>
      <rPr>
        <sz val="11"/>
        <rFont val="Arial"/>
        <family val="2"/>
        <charset val="186"/>
      </rPr>
      <t xml:space="preserve">OMA grupu polivalentais </t>
    </r>
    <r>
      <rPr>
        <i/>
        <sz val="11"/>
        <rFont val="Arial"/>
        <family val="2"/>
        <charset val="186"/>
      </rPr>
      <t>antiserums</t>
    </r>
  </si>
  <si>
    <t>Reaģē ar salmonellu O A,B,D,E,L 1,2,3,4,5,9,10,12,15,19,21,46, lieto seroloģiskai apstiprināšanai, aglutinācijai uz stikliņa, 3 ml iepakojums</t>
  </si>
  <si>
    <r>
      <t xml:space="preserve">Salmonella </t>
    </r>
    <r>
      <rPr>
        <sz val="11"/>
        <rFont val="Arial"/>
        <family val="2"/>
        <charset val="186"/>
      </rPr>
      <t xml:space="preserve">OMB grupu polivalentais </t>
    </r>
    <r>
      <rPr>
        <i/>
        <sz val="11"/>
        <rFont val="Arial"/>
        <family val="2"/>
        <charset val="186"/>
      </rPr>
      <t>antiserums</t>
    </r>
  </si>
  <si>
    <t>Reaģē ar salmonellu O C,F,G,H 6,7,8,11,13,14,20,22,23,24,25, lieto seroloģiskai apstiprināšanai, aglutinācijai uz stikliņa, 3 ml iepakojums</t>
  </si>
  <si>
    <r>
      <t xml:space="preserve">Salmonella </t>
    </r>
    <r>
      <rPr>
        <sz val="11"/>
        <rFont val="Arial"/>
        <family val="2"/>
        <charset val="186"/>
      </rPr>
      <t xml:space="preserve">OMC grupu polivalentais </t>
    </r>
    <r>
      <rPr>
        <i/>
        <sz val="11"/>
        <rFont val="Arial"/>
        <family val="2"/>
        <charset val="186"/>
      </rPr>
      <t>antiserums</t>
    </r>
  </si>
  <si>
    <t>Reaģē ar salmonellu O I,J,K,M,N 16,17,18,28,30, lieto seroloģiskai apstiprināšanai, aglutinācijai uz stikliņa, 3 ml iepakojums</t>
  </si>
  <si>
    <r>
      <t xml:space="preserve">Salmonella </t>
    </r>
    <r>
      <rPr>
        <sz val="11"/>
        <rFont val="Arial"/>
        <family val="2"/>
        <charset val="186"/>
      </rPr>
      <t xml:space="preserve">OMD grupu polivalentais </t>
    </r>
    <r>
      <rPr>
        <i/>
        <sz val="11"/>
        <rFont val="Arial"/>
        <family val="2"/>
        <charset val="186"/>
      </rPr>
      <t>antiserums</t>
    </r>
  </si>
  <si>
    <r>
      <t xml:space="preserve">Salmonella </t>
    </r>
    <r>
      <rPr>
        <sz val="11"/>
        <rFont val="Arial"/>
        <family val="2"/>
        <charset val="186"/>
      </rPr>
      <t xml:space="preserve">OME grupu polivalentais </t>
    </r>
    <r>
      <rPr>
        <i/>
        <sz val="11"/>
        <rFont val="Arial"/>
        <family val="2"/>
        <charset val="186"/>
      </rPr>
      <t>antiserums</t>
    </r>
  </si>
  <si>
    <t>Reaģē ar salmonellu O X,Y,Z 47,48,50,51,52 lieto seroloģiskai apstiprināšanai, aglutinācijai uz stikliņa, 3 ml iepakojums</t>
  </si>
  <si>
    <r>
      <t xml:space="preserve">Salmonella </t>
    </r>
    <r>
      <rPr>
        <sz val="11"/>
        <rFont val="Arial"/>
        <family val="2"/>
        <charset val="186"/>
      </rPr>
      <t xml:space="preserve">OMF grupu polivalentais </t>
    </r>
    <r>
      <rPr>
        <i/>
        <sz val="11"/>
        <rFont val="Arial"/>
        <family val="2"/>
        <charset val="186"/>
      </rPr>
      <t>antiserums</t>
    </r>
  </si>
  <si>
    <r>
      <t xml:space="preserve">Salmonella </t>
    </r>
    <r>
      <rPr>
        <sz val="11"/>
        <rFont val="Arial"/>
        <family val="2"/>
        <charset val="186"/>
      </rPr>
      <t xml:space="preserve">OMG grupu polivalentais </t>
    </r>
    <r>
      <rPr>
        <i/>
        <sz val="11"/>
        <rFont val="Arial"/>
        <family val="2"/>
        <charset val="186"/>
      </rPr>
      <t>antiserums</t>
    </r>
  </si>
  <si>
    <t>Reaģē ar salmonellu O 60,61,62,63,65,66,67, lieto seroloģiskai apstiprināšanai, aglutinācijai uz stikliņa, 3 ml iepakojums</t>
  </si>
  <si>
    <t>Salmonella O: 2</t>
  </si>
  <si>
    <t>O grupas antiserums, aglutinācijai uz stikliņa, 3 ml iepakojums</t>
  </si>
  <si>
    <t>Salmonella O: 4</t>
  </si>
  <si>
    <t>Salmonella O: 6,7,8</t>
  </si>
  <si>
    <t>Salmonella O: 7,8</t>
  </si>
  <si>
    <t>Salmonella O: 8</t>
  </si>
  <si>
    <t>Salmonella O: 9</t>
  </si>
  <si>
    <t>Salmonella O: 3,10,15</t>
  </si>
  <si>
    <t>Salmonella O: 1,3,19</t>
  </si>
  <si>
    <t>Salmonella O: 11</t>
  </si>
  <si>
    <t>Salmonella O: 13,22,23</t>
  </si>
  <si>
    <t>Salmonella O: 6,14,24,25</t>
  </si>
  <si>
    <t>Salmonella O: 16</t>
  </si>
  <si>
    <t>Reaģē ar salmonellu O O,P,Q,R,S, T,U,V,W, 35,38,39,40,41,42,43,44,45, lieto seroloģiskai apstiprināšanai, aglutinācijai uz stikliņa, 3 ml iepakojums</t>
  </si>
  <si>
    <t>Salmonella O: 17</t>
  </si>
  <si>
    <t>Salmonella O: 18</t>
  </si>
  <si>
    <t>Salmonella O: 21</t>
  </si>
  <si>
    <t>Salmonella O: 28</t>
  </si>
  <si>
    <t>Salmonella O: 30</t>
  </si>
  <si>
    <t>Salmonella O: 35</t>
  </si>
  <si>
    <t>Salmonella O: 38</t>
  </si>
  <si>
    <t>Salmonella O: 39</t>
  </si>
  <si>
    <t>Salmonella O: 40</t>
  </si>
  <si>
    <t>Salmonella O: 41</t>
  </si>
  <si>
    <t>Salmonella O: 42</t>
  </si>
  <si>
    <t>Salmonella O: 43</t>
  </si>
  <si>
    <t>Salmonella O: 44</t>
  </si>
  <si>
    <t>Salmonella O: 45</t>
  </si>
  <si>
    <t>Salmonella O: 47</t>
  </si>
  <si>
    <t>Salmonella O: 48</t>
  </si>
  <si>
    <t>Salmonella O: 50</t>
  </si>
  <si>
    <t>Salmonella O: 51</t>
  </si>
  <si>
    <t>Salmonella O: 52</t>
  </si>
  <si>
    <t>Salmonella O: 53</t>
  </si>
  <si>
    <t>Salmonella O: 54</t>
  </si>
  <si>
    <t>Salmonella O: 55</t>
  </si>
  <si>
    <t>Salmonella O: 56</t>
  </si>
  <si>
    <t>Salmonella O: 57</t>
  </si>
  <si>
    <t>Salmonella O: 58</t>
  </si>
  <si>
    <t>Salmonella O: 59</t>
  </si>
  <si>
    <t>Salmonella O: 60</t>
  </si>
  <si>
    <t>Salmonella O: 61</t>
  </si>
  <si>
    <t>Salmonella O: 62</t>
  </si>
  <si>
    <t>Salmonella O: 63</t>
  </si>
  <si>
    <t>Salmonella O: 66</t>
  </si>
  <si>
    <t>Salmonella O: 67</t>
  </si>
  <si>
    <t>Salmonella Vi</t>
  </si>
  <si>
    <t>Satur Vi monoklonālās antiielas, aglutinācijai uz stikliņa, 3 ml iepakojums</t>
  </si>
  <si>
    <t>Salmonella O: 1</t>
  </si>
  <si>
    <t>O faktora antiserums, aglutinācijai uz stikliņa, 3 ml iepakojums</t>
  </si>
  <si>
    <t>Salmonella O: 5</t>
  </si>
  <si>
    <r>
      <t>Salmonella O: 6</t>
    </r>
    <r>
      <rPr>
        <i/>
        <vertAlign val="subscript"/>
        <sz val="11"/>
        <rFont val="Arial"/>
        <family val="2"/>
        <charset val="186"/>
      </rPr>
      <t>1</t>
    </r>
  </si>
  <si>
    <t>Salmonella O: 7</t>
  </si>
  <si>
    <t>Salmonella O: 10</t>
  </si>
  <si>
    <t>Salmonella O: 12</t>
  </si>
  <si>
    <t>Salmonella O: 14</t>
  </si>
  <si>
    <t>Salmonella O: 15</t>
  </si>
  <si>
    <t>Salmonella O: 19</t>
  </si>
  <si>
    <t>Salmonella O: 20</t>
  </si>
  <si>
    <t>Salmonella O: 22</t>
  </si>
  <si>
    <t>Salmonella O: 23</t>
  </si>
  <si>
    <t>Salmonella O: 24,25</t>
  </si>
  <si>
    <t>Salmonella O: 25</t>
  </si>
  <si>
    <t>Salmonella O: 27</t>
  </si>
  <si>
    <t>Salmonella O: 34</t>
  </si>
  <si>
    <t>Salmonella O: 46</t>
  </si>
  <si>
    <t>Salmonella HMA a,b,c,d,i,z10</t>
  </si>
  <si>
    <t>H faktora antiserums, aglutinācijai uz stikliņa, 3 ml iepakojums</t>
  </si>
  <si>
    <t>Salmonella HMB E,G</t>
  </si>
  <si>
    <t>Salmonella HMC k,L,r,z,y,z4</t>
  </si>
  <si>
    <t>Salmonella HMD  1,2  1,5  1,6  1,7  z6</t>
  </si>
  <si>
    <t>Salmonella HME</t>
  </si>
  <si>
    <t>Salmonella HMF</t>
  </si>
  <si>
    <t>Salmonella HMG</t>
  </si>
  <si>
    <t>Salmonella H:L</t>
  </si>
  <si>
    <t>Salmonella H:E</t>
  </si>
  <si>
    <t>Salmonella H:G</t>
  </si>
  <si>
    <t>Salmonella H:Z4</t>
  </si>
  <si>
    <t>Salmonella H:  q, s, t, p, u</t>
  </si>
  <si>
    <t>Salmonella H:G-H:mt</t>
  </si>
  <si>
    <r>
      <t>Salmonella</t>
    </r>
    <r>
      <rPr>
        <sz val="11"/>
        <rFont val="Arial"/>
        <family val="2"/>
        <charset val="186"/>
      </rPr>
      <t xml:space="preserve"> H:  a</t>
    </r>
  </si>
  <si>
    <t>Salmonella H:  b</t>
  </si>
  <si>
    <r>
      <t>Salmonella</t>
    </r>
    <r>
      <rPr>
        <sz val="11"/>
        <rFont val="Arial"/>
        <family val="2"/>
        <charset val="186"/>
      </rPr>
      <t xml:space="preserve"> H:  c</t>
    </r>
  </si>
  <si>
    <r>
      <t>Salmonella</t>
    </r>
    <r>
      <rPr>
        <sz val="11"/>
        <rFont val="Arial"/>
        <family val="2"/>
        <charset val="186"/>
      </rPr>
      <t xml:space="preserve"> H:  d</t>
    </r>
  </si>
  <si>
    <r>
      <t>Salmonella</t>
    </r>
    <r>
      <rPr>
        <sz val="11"/>
        <rFont val="Arial"/>
        <family val="2"/>
        <charset val="186"/>
      </rPr>
      <t xml:space="preserve"> H:  e,h</t>
    </r>
  </si>
  <si>
    <r>
      <t>Salmonella</t>
    </r>
    <r>
      <rPr>
        <sz val="11"/>
        <rFont val="Arial"/>
        <family val="2"/>
        <charset val="186"/>
      </rPr>
      <t xml:space="preserve"> H:  e,n,x</t>
    </r>
  </si>
  <si>
    <r>
      <t>Salmonella</t>
    </r>
    <r>
      <rPr>
        <sz val="11"/>
        <rFont val="Arial"/>
        <family val="2"/>
        <charset val="186"/>
      </rPr>
      <t xml:space="preserve"> H:  e,n,z15</t>
    </r>
  </si>
  <si>
    <t>Salmonella H:  f</t>
  </si>
  <si>
    <t>Salmonella H:  h</t>
  </si>
  <si>
    <r>
      <t>Salmonella</t>
    </r>
    <r>
      <rPr>
        <sz val="11"/>
        <rFont val="Arial"/>
        <family val="2"/>
        <charset val="186"/>
      </rPr>
      <t xml:space="preserve"> H:  i</t>
    </r>
  </si>
  <si>
    <r>
      <t>Salmonella</t>
    </r>
    <r>
      <rPr>
        <sz val="11"/>
        <rFont val="Arial"/>
        <family val="2"/>
        <charset val="186"/>
      </rPr>
      <t xml:space="preserve"> H:  i fāžu inversijai</t>
    </r>
  </si>
  <si>
    <t>H faktora antiserums fāžuinversijai, 3 ml iepakojums</t>
  </si>
  <si>
    <r>
      <t>Salmonella</t>
    </r>
    <r>
      <rPr>
        <sz val="11"/>
        <rFont val="Arial"/>
        <family val="2"/>
        <charset val="186"/>
      </rPr>
      <t xml:space="preserve"> H:  k</t>
    </r>
  </si>
  <si>
    <t>Salmonella H:  m</t>
  </si>
  <si>
    <t>Salmonella H:  p</t>
  </si>
  <si>
    <t>Salmonella H:  q</t>
  </si>
  <si>
    <r>
      <t>Salmonella</t>
    </r>
    <r>
      <rPr>
        <sz val="11"/>
        <rFont val="Arial"/>
        <family val="2"/>
        <charset val="186"/>
      </rPr>
      <t xml:space="preserve"> H:  r</t>
    </r>
  </si>
  <si>
    <t>Salmonella H:  s</t>
  </si>
  <si>
    <t>Salmonella H:  t</t>
  </si>
  <si>
    <t>Salmonella H:  u</t>
  </si>
  <si>
    <t>Salmonella H:  v</t>
  </si>
  <si>
    <t>Salmonella H:  w</t>
  </si>
  <si>
    <t>Salmonella H:  x</t>
  </si>
  <si>
    <r>
      <t>Salmonella</t>
    </r>
    <r>
      <rPr>
        <sz val="11"/>
        <rFont val="Arial"/>
        <family val="2"/>
        <charset val="186"/>
      </rPr>
      <t xml:space="preserve"> H:  y</t>
    </r>
  </si>
  <si>
    <r>
      <t>Salmonella</t>
    </r>
    <r>
      <rPr>
        <sz val="11"/>
        <rFont val="Arial"/>
        <family val="2"/>
        <charset val="186"/>
      </rPr>
      <t xml:space="preserve"> H:  z</t>
    </r>
  </si>
  <si>
    <r>
      <t>Salmonella</t>
    </r>
    <r>
      <rPr>
        <sz val="11"/>
        <rFont val="Arial"/>
        <family val="2"/>
        <charset val="186"/>
      </rPr>
      <t xml:space="preserve"> H:  z6</t>
    </r>
  </si>
  <si>
    <r>
      <t>Salmonella</t>
    </r>
    <r>
      <rPr>
        <sz val="11"/>
        <rFont val="Arial"/>
        <family val="2"/>
        <charset val="186"/>
      </rPr>
      <t xml:space="preserve"> H:  z10</t>
    </r>
  </si>
  <si>
    <r>
      <t>Salmonella</t>
    </r>
    <r>
      <rPr>
        <sz val="11"/>
        <rFont val="Arial"/>
        <family val="2"/>
        <charset val="186"/>
      </rPr>
      <t xml:space="preserve"> H:  z13</t>
    </r>
  </si>
  <si>
    <r>
      <t>Salmonella</t>
    </r>
    <r>
      <rPr>
        <sz val="11"/>
        <rFont val="Arial"/>
        <family val="2"/>
        <charset val="186"/>
      </rPr>
      <t xml:space="preserve"> H:  z15</t>
    </r>
  </si>
  <si>
    <r>
      <t>Salmonella</t>
    </r>
    <r>
      <rPr>
        <sz val="11"/>
        <rFont val="Arial"/>
        <family val="2"/>
        <charset val="186"/>
      </rPr>
      <t xml:space="preserve"> H:  z16</t>
    </r>
  </si>
  <si>
    <r>
      <t>Salmonella</t>
    </r>
    <r>
      <rPr>
        <sz val="11"/>
        <rFont val="Arial"/>
        <family val="2"/>
        <charset val="186"/>
      </rPr>
      <t xml:space="preserve"> H:  z23</t>
    </r>
  </si>
  <si>
    <r>
      <t>Salmonella</t>
    </r>
    <r>
      <rPr>
        <sz val="11"/>
        <rFont val="Arial"/>
        <family val="2"/>
        <charset val="186"/>
      </rPr>
      <t xml:space="preserve"> H:  z24</t>
    </r>
  </si>
  <si>
    <r>
      <t>Salmonella</t>
    </r>
    <r>
      <rPr>
        <sz val="11"/>
        <rFont val="Arial"/>
        <family val="2"/>
        <charset val="186"/>
      </rPr>
      <t xml:space="preserve"> H:  z28</t>
    </r>
  </si>
  <si>
    <r>
      <t>Salmonella</t>
    </r>
    <r>
      <rPr>
        <sz val="11"/>
        <rFont val="Arial"/>
        <family val="2"/>
        <charset val="186"/>
      </rPr>
      <t xml:space="preserve"> H:  z29</t>
    </r>
  </si>
  <si>
    <t>Salmonella H:  z32</t>
  </si>
  <si>
    <r>
      <t>Salmonella</t>
    </r>
    <r>
      <rPr>
        <sz val="11"/>
        <rFont val="Arial"/>
        <family val="2"/>
        <charset val="186"/>
      </rPr>
      <t xml:space="preserve"> H:  z35</t>
    </r>
  </si>
  <si>
    <r>
      <t>Salmonella</t>
    </r>
    <r>
      <rPr>
        <sz val="11"/>
        <rFont val="Arial"/>
        <family val="2"/>
        <charset val="186"/>
      </rPr>
      <t xml:space="preserve"> H:  z36</t>
    </r>
  </si>
  <si>
    <r>
      <t>Salmonella</t>
    </r>
    <r>
      <rPr>
        <sz val="11"/>
        <rFont val="Arial"/>
        <family val="2"/>
        <charset val="186"/>
      </rPr>
      <t xml:space="preserve"> H:  z38</t>
    </r>
  </si>
  <si>
    <r>
      <t>Salmonella</t>
    </r>
    <r>
      <rPr>
        <sz val="11"/>
        <rFont val="Arial"/>
        <family val="2"/>
        <charset val="186"/>
      </rPr>
      <t xml:space="preserve"> H:  z39</t>
    </r>
  </si>
  <si>
    <r>
      <t>Salmonella</t>
    </r>
    <r>
      <rPr>
        <sz val="11"/>
        <rFont val="Arial"/>
        <family val="2"/>
        <charset val="186"/>
      </rPr>
      <t xml:space="preserve"> H:  z41</t>
    </r>
  </si>
  <si>
    <r>
      <t>Salmonella</t>
    </r>
    <r>
      <rPr>
        <sz val="11"/>
        <rFont val="Arial"/>
        <family val="2"/>
        <charset val="186"/>
      </rPr>
      <t xml:space="preserve"> H:  z42</t>
    </r>
  </si>
  <si>
    <r>
      <t>Salmonella</t>
    </r>
    <r>
      <rPr>
        <sz val="11"/>
        <rFont val="Arial"/>
        <family val="2"/>
        <charset val="186"/>
      </rPr>
      <t xml:space="preserve"> H:  z44</t>
    </r>
  </si>
  <si>
    <t>Salmonella H:  z51</t>
  </si>
  <si>
    <r>
      <t>Salmonella</t>
    </r>
    <r>
      <rPr>
        <sz val="11"/>
        <rFont val="Arial"/>
        <family val="2"/>
        <charset val="186"/>
      </rPr>
      <t xml:space="preserve"> H:  z52</t>
    </r>
  </si>
  <si>
    <r>
      <t>Salmonella</t>
    </r>
    <r>
      <rPr>
        <sz val="11"/>
        <rFont val="Arial"/>
        <family val="2"/>
        <charset val="186"/>
      </rPr>
      <t xml:space="preserve"> H:  z53</t>
    </r>
  </si>
  <si>
    <r>
      <t>Salmonella</t>
    </r>
    <r>
      <rPr>
        <sz val="11"/>
        <rFont val="Arial"/>
        <family val="2"/>
        <charset val="186"/>
      </rPr>
      <t xml:space="preserve"> H:  z57</t>
    </r>
  </si>
  <si>
    <t>Salmonella H:  z64</t>
  </si>
  <si>
    <t>Salmonella H:  z65</t>
  </si>
  <si>
    <t>Salmonella H:  z67</t>
  </si>
  <si>
    <t>Salmonella H:2</t>
  </si>
  <si>
    <t>Salmonella H:5</t>
  </si>
  <si>
    <t>Salmonella H:6</t>
  </si>
  <si>
    <t>Salmonella H:7</t>
  </si>
  <si>
    <t>komplekts</t>
  </si>
  <si>
    <t>Schwörm Agar</t>
  </si>
  <si>
    <t xml:space="preserve">S.flexneri tips I </t>
  </si>
  <si>
    <t xml:space="preserve">S.flexneri tips II </t>
  </si>
  <si>
    <t xml:space="preserve">S.flexneri tips III </t>
  </si>
  <si>
    <t xml:space="preserve">S.flexneri tips IV </t>
  </si>
  <si>
    <t xml:space="preserve">S.flexneri tips V </t>
  </si>
  <si>
    <t xml:space="preserve">S.flexneri tips VI </t>
  </si>
  <si>
    <t xml:space="preserve">S.flexneri grupa 3,4 </t>
  </si>
  <si>
    <t xml:space="preserve">S.flexneri grupa 6 </t>
  </si>
  <si>
    <t xml:space="preserve">S.flexneri grupa 7,8 </t>
  </si>
  <si>
    <t xml:space="preserve">S.boydii tips 1 </t>
  </si>
  <si>
    <t xml:space="preserve">S.boydii tips 2 </t>
  </si>
  <si>
    <t xml:space="preserve">S.boydii tips 3 </t>
  </si>
  <si>
    <t xml:space="preserve">S.boydii tips 4 </t>
  </si>
  <si>
    <t xml:space="preserve">S.boydii tips 5 </t>
  </si>
  <si>
    <t xml:space="preserve">S.boydii tips 6 </t>
  </si>
  <si>
    <t xml:space="preserve">S.boydii tips 7 </t>
  </si>
  <si>
    <t xml:space="preserve">S.boydii tips 8 </t>
  </si>
  <si>
    <t xml:space="preserve">S.boydii tips 9 </t>
  </si>
  <si>
    <t xml:space="preserve">S.boydii tips 10 </t>
  </si>
  <si>
    <t xml:space="preserve">S.boydii tips 11 </t>
  </si>
  <si>
    <t xml:space="preserve">S.boydii tips 12 </t>
  </si>
  <si>
    <t xml:space="preserve">S.boydii tips 13 </t>
  </si>
  <si>
    <t>S.boydii tips 14</t>
  </si>
  <si>
    <t xml:space="preserve">S.boydii tips 15 </t>
  </si>
  <si>
    <t xml:space="preserve">S.dysenteriae tips 1 </t>
  </si>
  <si>
    <t xml:space="preserve">S.dysenteriae tips 2 </t>
  </si>
  <si>
    <t xml:space="preserve">S.dysenteriae tips 3 </t>
  </si>
  <si>
    <t xml:space="preserve">S.dysenteriae tips 4 </t>
  </si>
  <si>
    <t xml:space="preserve">S.dysenteriae tips 5 </t>
  </si>
  <si>
    <t>S.dysenteriae tips 6</t>
  </si>
  <si>
    <t xml:space="preserve">S.dysenteriae tips 7 </t>
  </si>
  <si>
    <t>S.dysenteriae tips 8</t>
  </si>
  <si>
    <t>S.dysenteriae tips 9</t>
  </si>
  <si>
    <t xml:space="preserve">S.dysenteriae tips 10 </t>
  </si>
  <si>
    <t>S.sonnei fāze I</t>
  </si>
  <si>
    <t>S.sonnei fāze II</t>
  </si>
  <si>
    <r>
      <rPr>
        <i/>
        <sz val="11"/>
        <color theme="1"/>
        <rFont val="Arial"/>
        <family val="2"/>
        <charset val="186"/>
      </rPr>
      <t xml:space="preserve">Shigella boydii </t>
    </r>
    <r>
      <rPr>
        <sz val="11"/>
        <color theme="1"/>
        <rFont val="Arial"/>
        <family val="2"/>
        <charset val="186"/>
      </rPr>
      <t>polivalentais antiserums</t>
    </r>
  </si>
  <si>
    <r>
      <rPr>
        <i/>
        <sz val="11"/>
        <color theme="1"/>
        <rFont val="Arial"/>
        <family val="2"/>
        <charset val="186"/>
      </rPr>
      <t>Shigella dysenteriae</t>
    </r>
    <r>
      <rPr>
        <sz val="11"/>
        <color theme="1"/>
        <rFont val="Arial"/>
        <family val="2"/>
        <charset val="186"/>
      </rPr>
      <t xml:space="preserve"> polivalentais antiserums</t>
    </r>
  </si>
  <si>
    <t>flexneri</t>
  </si>
  <si>
    <r>
      <t>Shigella flexneri</t>
    </r>
    <r>
      <rPr>
        <sz val="11"/>
        <rFont val="Arial"/>
        <family val="2"/>
        <charset val="186"/>
      </rPr>
      <t xml:space="preserve"> polivalentais antiserums</t>
    </r>
  </si>
  <si>
    <t xml:space="preserve">Nitrocefīna diski  </t>
  </si>
  <si>
    <t>Ar nitrocefīnu impregnēti papīra diski enzīma beta-laktamāzes noteikšanai</t>
  </si>
  <si>
    <t>1% peptonūdens</t>
  </si>
  <si>
    <r>
      <rPr>
        <i/>
        <sz val="11"/>
        <rFont val="Arial"/>
        <family val="2"/>
        <charset val="186"/>
      </rPr>
      <t>Brain Heart Infusion</t>
    </r>
    <r>
      <rPr>
        <sz val="11"/>
        <rFont val="Arial"/>
        <family val="2"/>
        <charset val="186"/>
      </rPr>
      <t xml:space="preserve"> buljons</t>
    </r>
  </si>
  <si>
    <t>Selenīta cistīna buljons</t>
  </si>
  <si>
    <t>Bacteroides ovatus BAA-1296</t>
  </si>
  <si>
    <t>Eikenella corrodens BAA-1152</t>
  </si>
  <si>
    <t>Haemophilus influenzae 9007</t>
  </si>
  <si>
    <t>Klebsiella pneumoniae 27736</t>
  </si>
  <si>
    <t>Escherichia coli ATCC 25922</t>
  </si>
  <si>
    <t>Pseudomonas aeruginosa ATCC 27853</t>
  </si>
  <si>
    <t>Staphylococcus aureus ATCC 29213</t>
  </si>
  <si>
    <t>Enterococcus faecalis ATCC 29212</t>
  </si>
  <si>
    <t>Streptococcus pneumoniae ATCC 49619</t>
  </si>
  <si>
    <t>Haemophilus influenzae ATCC 49766</t>
  </si>
  <si>
    <t xml:space="preserve">Campylobacter jejuni  ATCC 33560 </t>
  </si>
  <si>
    <t>Bacteroides fragilis ATCC 25285</t>
  </si>
  <si>
    <t>Clostridium perfringens ATCC 13124</t>
  </si>
  <si>
    <t>Escherichia coli ATCC 35218</t>
  </si>
  <si>
    <t>Klebsiella pneumoniae ATCC 700603 (ESBL pozitīvs)</t>
  </si>
  <si>
    <t>Klebsiella pneumoniae ATCC BAA-2814</t>
  </si>
  <si>
    <t>Staphylococcus aureus NCTC 12493</t>
  </si>
  <si>
    <t>Enterococcus faecalis ATCC 51299  Low level Vancomycin  resistant</t>
  </si>
  <si>
    <t>Haemophilus influenzae ATCC 49247</t>
  </si>
  <si>
    <t>Escherichia coli NCTC 13846</t>
  </si>
  <si>
    <t xml:space="preserve">Bacillus subtilis ATCC 6633  </t>
  </si>
  <si>
    <t>Aspergillus brasiliensis ATCC 16404</t>
  </si>
  <si>
    <t>Aspergillus fumigatus ATCC 204305</t>
  </si>
  <si>
    <t>Acinetobacter baumannii ATCC BAA-1605</t>
  </si>
  <si>
    <t>Actinomyces odontolyticus ATCC 17929</t>
  </si>
  <si>
    <t xml:space="preserve">Candida auris CDC B11903 </t>
  </si>
  <si>
    <t>Cutibacterium acnes ATCC 11827</t>
  </si>
  <si>
    <t>Enterobacter cloacae NCTC 13406</t>
  </si>
  <si>
    <t>Haemophilus influenzae ATCC 33533</t>
  </si>
  <si>
    <t>Klebsiella pneumoniae NCTC 13443</t>
  </si>
  <si>
    <t>Klebsiella pneumoniae NCTC 13439</t>
  </si>
  <si>
    <t>Klebsiella pneumoniae CDC AR-0039</t>
  </si>
  <si>
    <t>Neisseria gonorrhoeae CDC 10328</t>
  </si>
  <si>
    <t>Salmonella choleraesuis ATCC 7001</t>
  </si>
  <si>
    <t xml:space="preserve">Staphylococcus aureus ATCC 43300 </t>
  </si>
  <si>
    <t>Shigella flexneri ATCC 12022</t>
  </si>
  <si>
    <t>Shigella sonnei ATCC 25931</t>
  </si>
  <si>
    <t>Staphylococcus aureus ATCC BAA-2312</t>
  </si>
  <si>
    <t>Staphylococcus aureus ATCC 700699</t>
  </si>
  <si>
    <t>Staphylococcus aureus ATCC BAA-977</t>
  </si>
  <si>
    <t>Staphylococcus epidermidis ATCC 12228</t>
  </si>
  <si>
    <t>Staphylococcus saprophyticus  ATCC 15305</t>
  </si>
  <si>
    <t>Stenotrophomonas maltophila ATCC 17666</t>
  </si>
  <si>
    <t>Streptococcus agalactiae ATCC 13813</t>
  </si>
  <si>
    <t>Streptococcus pneumoniae ATCC 6305</t>
  </si>
  <si>
    <t>Streptococcus pyogenes ATCC 19615</t>
  </si>
  <si>
    <t>Acinetobacter baumanii ATCC 19606</t>
  </si>
  <si>
    <t>Alcaligenes faecalis  ATCC 35655</t>
  </si>
  <si>
    <t>Bordetella pertussis ATCC 8467</t>
  </si>
  <si>
    <t xml:space="preserve">Campylobacter jejuni  ATCC 33291 </t>
  </si>
  <si>
    <t>Candida albicans ATCC 14053</t>
  </si>
  <si>
    <t>Citrobacter freundii ATCC 8090</t>
  </si>
  <si>
    <t>Clostridium difficile  ATCC 43593</t>
  </si>
  <si>
    <t>Clostridium difficile  ATCC 9690</t>
  </si>
  <si>
    <t>Corynebacterium diphtheriae  toxig. biovar mitis ATCC 13812</t>
  </si>
  <si>
    <t>Corynebacterium pseudodiphteriticum ATCC 10700</t>
  </si>
  <si>
    <t>Enterococcus casseliflavus ATCC 700327</t>
  </si>
  <si>
    <t>Enterococcus faecium ATCC 6569</t>
  </si>
  <si>
    <t>Listeria monocytogenes ATCC 19114</t>
  </si>
  <si>
    <t>Moraxella catarrhalis ATCC 25238</t>
  </si>
  <si>
    <t>Neisseria gonorrhoeae ATCC 49226</t>
  </si>
  <si>
    <t>Neisseria meningitidis Group A ATCC 13077</t>
  </si>
  <si>
    <t>Peptostreptococcus anaerobius ATCC 27337</t>
  </si>
  <si>
    <t>Proteus mirabilis ATCC 29245</t>
  </si>
  <si>
    <t>Salmonella Typhimurium ATCC 25241</t>
  </si>
  <si>
    <t>Vibrio alginolyticus  ATCC 17749</t>
  </si>
  <si>
    <t>Yersinia enterocolitica ATCC 23715</t>
  </si>
  <si>
    <t>"Double pore" elektrods ar pH mērījuma diapazonu 0-14 un temperatūras mērījuma diapazonu 0-60°C</t>
  </si>
  <si>
    <t>Elektroda glabāšanas šķīdums</t>
  </si>
  <si>
    <t>Iepakojumā ne vairāk kā 500ml</t>
  </si>
  <si>
    <t>Kalibrācijas buferis, 
4.01± 0.01</t>
  </si>
  <si>
    <t>Iepakojumā ne vairāk kā 250ml</t>
  </si>
  <si>
    <t xml:space="preserve">Kalibrācijas buferis, 
7,00 ± 0,01 </t>
  </si>
  <si>
    <t>Diski AmpC tipa rezistences mehānisma pierādīšanai</t>
  </si>
  <si>
    <t>Diski MBL tipa karbapenemāžu rezistences mehānisma pierādīšanai</t>
  </si>
  <si>
    <r>
      <t xml:space="preserve">Diski KPC, MBL and OXA-48 karbapenemāžu pierādīšanai </t>
    </r>
    <r>
      <rPr>
        <i/>
        <sz val="11"/>
        <rFont val="Arial"/>
        <family val="2"/>
        <charset val="186"/>
      </rPr>
      <t>Enterobacterales</t>
    </r>
    <r>
      <rPr>
        <sz val="11"/>
        <rFont val="Arial"/>
        <family val="2"/>
        <charset val="186"/>
      </rPr>
      <t xml:space="preserve"> kārtas mikroorganismiem</t>
    </r>
  </si>
  <si>
    <t>Diski AmpC un ESBL tipa rezistences mehānismu pierādīšanai</t>
  </si>
  <si>
    <r>
      <t xml:space="preserve">Diski KPC un MBL tipa karbapenemāžu pierādīšanai </t>
    </r>
    <r>
      <rPr>
        <i/>
        <sz val="11"/>
        <rFont val="Arial"/>
        <family val="2"/>
        <charset val="186"/>
      </rPr>
      <t>P.aeruginosa</t>
    </r>
    <r>
      <rPr>
        <sz val="11"/>
        <rFont val="Arial"/>
        <family val="2"/>
        <charset val="186"/>
      </rPr>
      <t xml:space="preserve"> un MBL un OXA tipa karbapenemāžu pierādīšanai </t>
    </r>
    <r>
      <rPr>
        <i/>
        <sz val="11"/>
        <rFont val="Arial"/>
        <family val="2"/>
        <charset val="186"/>
      </rPr>
      <t>Acinetobacter</t>
    </r>
    <r>
      <rPr>
        <sz val="11"/>
        <rFont val="Arial"/>
        <family val="2"/>
        <charset val="186"/>
      </rPr>
      <t xml:space="preserve"> sugu mikroorganismiem</t>
    </r>
  </si>
  <si>
    <t>Diski hGISA, GISA, VRE rezistences noteikšanai</t>
  </si>
  <si>
    <t>Derīgs salmonellu selektīvai izdalīšanai, stobriņos, 5-10 ml</t>
  </si>
  <si>
    <r>
      <t xml:space="preserve">Diski Kolistīna rezistences skrīningam </t>
    </r>
    <r>
      <rPr>
        <i/>
        <sz val="11"/>
        <rFont val="Arial"/>
        <family val="2"/>
        <charset val="186"/>
      </rPr>
      <t>P.aeruginosa, Acinetobacter</t>
    </r>
    <r>
      <rPr>
        <sz val="11"/>
        <rFont val="Arial"/>
        <family val="2"/>
        <charset val="186"/>
      </rPr>
      <t xml:space="preserve"> un </t>
    </r>
    <r>
      <rPr>
        <i/>
        <sz val="11"/>
        <rFont val="Arial"/>
        <family val="2"/>
        <charset val="186"/>
      </rPr>
      <t>Enterobacterales</t>
    </r>
    <r>
      <rPr>
        <sz val="11"/>
        <rFont val="Arial"/>
        <family val="2"/>
        <charset val="186"/>
      </rPr>
      <t xml:space="preserve"> kārtas mikroorganismiem</t>
    </r>
  </si>
  <si>
    <t>Antibakteriālo līdzekļu un to ķīmisko savienojumu disku komplekts, paredzēts ESBL tipa rezistences mehānisma pierādīšanai. Komplekts ne mazāk kā 50 kultūru pārbaudei</t>
  </si>
  <si>
    <t>Antibakteriālo līdzekļu un to ķīmisko savienojumu disku komplekts, paredzēts AmpC tipa rezistences mehānisma pierādīšanai. Komplekts ne mazāk kā 50 kultūru pārbaudei</t>
  </si>
  <si>
    <t>Antibakteriālo līdzekļu un to ķīmisko savienojumu disku komplekts, paredzēts AmpC un ESBL tipa rezistences mehānisma pierādīšanai. Komplekts ne mazāk kā 50 kultūru pārbaudei</t>
  </si>
  <si>
    <t>Antibakteriālo līdzekļu un to ķīmisko savienojumu disku komplekts, paredzēts karbapenemāžu pierādīšanai. Komplekts ne mazāk kā 50 kultūru pārbaudei</t>
  </si>
  <si>
    <t>Antibakteriālo līdzekļu un to ķīmisko savienojumu disku komplekts, paredzēts MBL tipa karbapenemāžu rezistences mehānisma pierādīšanai. Komplekts ne mazāk kā 50 kultūru pārbaudei</t>
  </si>
  <si>
    <r>
      <t xml:space="preserve">Antibakteriālo līdzekļu un to ķīmisko savienojumu disku komplekts, paredzēts </t>
    </r>
    <r>
      <rPr>
        <i/>
        <sz val="11"/>
        <rFont val="Arial"/>
        <family val="2"/>
        <charset val="186"/>
      </rPr>
      <t>P.aeruginosa</t>
    </r>
    <r>
      <rPr>
        <sz val="11"/>
        <rFont val="Arial"/>
        <family val="2"/>
        <charset val="186"/>
      </rPr>
      <t xml:space="preserve"> un </t>
    </r>
    <r>
      <rPr>
        <i/>
        <sz val="11"/>
        <rFont val="Arial"/>
        <family val="2"/>
        <charset val="186"/>
      </rPr>
      <t>Acinetobacter</t>
    </r>
    <r>
      <rPr>
        <sz val="11"/>
        <rFont val="Arial"/>
        <family val="2"/>
        <charset val="186"/>
      </rPr>
      <t xml:space="preserve"> sugu mikroorganismiem rezistences mehānisma pierādīšanai. Komplekts ne mazāk kā 50 kultūru pārbaudei</t>
    </r>
  </si>
  <si>
    <r>
      <t xml:space="preserve">Antibakteriālo līdzekļu disku komplekts, paredzēts GISA un VRE rezistences pierādīšanai </t>
    </r>
    <r>
      <rPr>
        <i/>
        <sz val="11"/>
        <rFont val="Arial"/>
        <family val="2"/>
        <charset val="186"/>
      </rPr>
      <t>S.aureus</t>
    </r>
    <r>
      <rPr>
        <sz val="11"/>
        <rFont val="Arial"/>
        <family val="2"/>
        <charset val="186"/>
      </rPr>
      <t xml:space="preserve"> un </t>
    </r>
    <r>
      <rPr>
        <i/>
        <sz val="11"/>
        <rFont val="Arial"/>
        <family val="2"/>
        <charset val="186"/>
      </rPr>
      <t>Enterococcus</t>
    </r>
    <r>
      <rPr>
        <sz val="11"/>
        <rFont val="Arial"/>
        <family val="2"/>
        <charset val="186"/>
      </rPr>
      <t xml:space="preserve"> sugu mikroorganismiem. Komplekts ne mazāk kā 50 kultūru pārbaudei</t>
    </r>
  </si>
  <si>
    <t>Austas stabilitātes kolistīna disku komplekts, paredzēts tā rezistences skrīningam. Komplekts ne mazāk kā 50 kultūru pārbaudei</t>
  </si>
  <si>
    <t>g</t>
  </si>
  <si>
    <t>Glikoze</t>
  </si>
  <si>
    <t>D-ksiloze</t>
  </si>
  <si>
    <t>L-ramnoze</t>
  </si>
  <si>
    <t>D-maltoze</t>
  </si>
  <si>
    <t>Ciete</t>
  </si>
  <si>
    <t xml:space="preserve">Kalibrācijas buferis, 
10,01 ± 0,01 </t>
  </si>
  <si>
    <t>Šķīdums elektroda tīrīšanai</t>
  </si>
  <si>
    <t>Nosaukums</t>
  </si>
  <si>
    <t>Reaģenti un piederumi bakterioloģiskajiem izmeklējumiem</t>
  </si>
  <si>
    <t>Daļa</t>
  </si>
  <si>
    <t>1</t>
  </si>
  <si>
    <t>1.1</t>
  </si>
  <si>
    <t>3.3</t>
  </si>
  <si>
    <t>1.2</t>
  </si>
  <si>
    <t>1.3</t>
  </si>
  <si>
    <t>1.4</t>
  </si>
  <si>
    <t>1.5</t>
  </si>
  <si>
    <t>1.6</t>
  </si>
  <si>
    <t>1.7</t>
  </si>
  <si>
    <t>1.8</t>
  </si>
  <si>
    <t>1.9</t>
  </si>
  <si>
    <t>1.10</t>
  </si>
  <si>
    <t>1.11</t>
  </si>
  <si>
    <t>2.1</t>
  </si>
  <si>
    <t>2.2</t>
  </si>
  <si>
    <t>2.3</t>
  </si>
  <si>
    <t>2.4</t>
  </si>
  <si>
    <t>13 = 6 x 12</t>
  </si>
  <si>
    <t>3.1</t>
  </si>
  <si>
    <t>3.2</t>
  </si>
  <si>
    <t>3.4</t>
  </si>
  <si>
    <t>3.5</t>
  </si>
  <si>
    <r>
      <t xml:space="preserve">Columbia </t>
    </r>
    <r>
      <rPr>
        <sz val="11"/>
        <color theme="1"/>
        <rFont val="Arial"/>
        <family val="2"/>
        <charset val="186"/>
      </rPr>
      <t>agars</t>
    </r>
  </si>
  <si>
    <r>
      <t>Columbia CNA</t>
    </r>
    <r>
      <rPr>
        <sz val="11"/>
        <color theme="1"/>
        <rFont val="Arial"/>
        <family val="2"/>
        <charset val="186"/>
      </rPr>
      <t xml:space="preserve"> (ar kolistīnu un nalidiksīnskābi) agars</t>
    </r>
  </si>
  <si>
    <r>
      <t xml:space="preserve">Mannitol Salt </t>
    </r>
    <r>
      <rPr>
        <sz val="11"/>
        <color theme="1"/>
        <rFont val="Arial"/>
        <family val="2"/>
        <charset val="186"/>
      </rPr>
      <t>agars</t>
    </r>
  </si>
  <si>
    <t>Sojas peptons</t>
  </si>
  <si>
    <t>1.12</t>
  </si>
  <si>
    <t>4.1</t>
  </si>
  <si>
    <t>4.2</t>
  </si>
  <si>
    <t>4.3</t>
  </si>
  <si>
    <t>4.4</t>
  </si>
  <si>
    <r>
      <rPr>
        <i/>
        <sz val="11"/>
        <color theme="1"/>
        <rFont val="Arial"/>
        <family val="2"/>
        <charset val="186"/>
      </rPr>
      <t>Sabouraud</t>
    </r>
    <r>
      <rPr>
        <sz val="11"/>
        <color theme="1"/>
        <rFont val="Arial"/>
        <family val="2"/>
        <charset val="186"/>
      </rPr>
      <t xml:space="preserve"> dekstrozes agars ar gentamicīnu un hloramfenikolu</t>
    </r>
  </si>
  <si>
    <r>
      <rPr>
        <i/>
        <sz val="11"/>
        <color theme="1"/>
        <rFont val="Arial"/>
        <family val="2"/>
        <charset val="186"/>
      </rPr>
      <t>Sabouraud</t>
    </r>
    <r>
      <rPr>
        <sz val="11"/>
        <color theme="1"/>
        <rFont val="Arial"/>
        <family val="2"/>
        <charset val="186"/>
      </rPr>
      <t xml:space="preserve"> dekstrozes agars, </t>
    </r>
    <r>
      <rPr>
        <i/>
        <sz val="11"/>
        <color theme="1"/>
        <rFont val="Arial"/>
        <family val="2"/>
        <charset val="186"/>
      </rPr>
      <t>Emmons</t>
    </r>
    <r>
      <rPr>
        <sz val="11"/>
        <color theme="1"/>
        <rFont val="Arial"/>
        <family val="2"/>
        <charset val="186"/>
      </rPr>
      <t xml:space="preserve"> modifikācija, ar hloramfenikolu</t>
    </r>
  </si>
  <si>
    <r>
      <rPr>
        <i/>
        <sz val="11"/>
        <color theme="1"/>
        <rFont val="Arial"/>
        <family val="2"/>
        <charset val="186"/>
      </rPr>
      <t>Sabouraud</t>
    </r>
    <r>
      <rPr>
        <sz val="11"/>
        <color theme="1"/>
        <rFont val="Arial"/>
        <family val="2"/>
        <charset val="186"/>
      </rPr>
      <t xml:space="preserve"> dekstrozes agars, </t>
    </r>
    <r>
      <rPr>
        <i/>
        <sz val="11"/>
        <color theme="1"/>
        <rFont val="Arial"/>
        <family val="2"/>
        <charset val="186"/>
      </rPr>
      <t>Emmons</t>
    </r>
    <r>
      <rPr>
        <sz val="11"/>
        <color theme="1"/>
        <rFont val="Arial"/>
        <family val="2"/>
        <charset val="186"/>
      </rPr>
      <t xml:space="preserve"> modifikācija</t>
    </r>
  </si>
  <si>
    <r>
      <rPr>
        <i/>
        <sz val="11"/>
        <color theme="1"/>
        <rFont val="Arial"/>
        <family val="2"/>
        <charset val="186"/>
      </rPr>
      <t>Sabouraud</t>
    </r>
    <r>
      <rPr>
        <sz val="11"/>
        <color theme="1"/>
        <rFont val="Arial"/>
        <family val="2"/>
        <charset val="186"/>
      </rPr>
      <t xml:space="preserve"> dekstrozes buljons </t>
    </r>
  </si>
  <si>
    <t xml:space="preserve">Hromogēnie agari platēs nosacīti patogēnu mikroorganismu izdalīšanai un diferenciālai diagnostikai </t>
  </si>
  <si>
    <t>5.1</t>
  </si>
  <si>
    <t>6.1</t>
  </si>
  <si>
    <t>6.2</t>
  </si>
  <si>
    <r>
      <rPr>
        <i/>
        <sz val="11"/>
        <rFont val="Arial"/>
        <family val="2"/>
        <charset val="186"/>
      </rPr>
      <t>Candida</t>
    </r>
    <r>
      <rPr>
        <sz val="11"/>
        <rFont val="Arial"/>
        <family val="2"/>
        <charset val="186"/>
      </rPr>
      <t xml:space="preserve"> sēņu differenciālais agars</t>
    </r>
  </si>
  <si>
    <t>7.1</t>
  </si>
  <si>
    <t>7.2</t>
  </si>
  <si>
    <t>7.3</t>
  </si>
  <si>
    <t>9.1</t>
  </si>
  <si>
    <t>9.2</t>
  </si>
  <si>
    <r>
      <t xml:space="preserve">Agara plates </t>
    </r>
    <r>
      <rPr>
        <i/>
        <sz val="11"/>
        <color theme="1"/>
        <rFont val="Arial"/>
        <family val="2"/>
        <charset val="186"/>
      </rPr>
      <t>Neisseria meningitidis</t>
    </r>
    <r>
      <rPr>
        <sz val="11"/>
        <color theme="1"/>
        <rFont val="Arial"/>
        <family val="2"/>
        <charset val="186"/>
      </rPr>
      <t xml:space="preserve"> un </t>
    </r>
    <r>
      <rPr>
        <i/>
        <sz val="11"/>
        <color theme="1"/>
        <rFont val="Arial"/>
        <family val="2"/>
        <charset val="186"/>
      </rPr>
      <t>Haemophilus</t>
    </r>
    <r>
      <rPr>
        <sz val="11"/>
        <color theme="1"/>
        <rFont val="Arial"/>
        <family val="2"/>
        <charset val="186"/>
      </rPr>
      <t xml:space="preserve"> </t>
    </r>
    <r>
      <rPr>
        <i/>
        <sz val="11"/>
        <color theme="1"/>
        <rFont val="Arial"/>
        <family val="2"/>
        <charset val="186"/>
      </rPr>
      <t>influenzae</t>
    </r>
    <r>
      <rPr>
        <sz val="11"/>
        <color theme="1"/>
        <rFont val="Arial"/>
        <family val="2"/>
        <charset val="186"/>
      </rPr>
      <t xml:space="preserve"> kultivēšanai un diferenciālai diagnostikai</t>
    </r>
  </si>
  <si>
    <t>Agara plates anaerobu mikroorganismu kultivēšanai un diferenciālai diagnostikai</t>
  </si>
  <si>
    <r>
      <t xml:space="preserve">Barotnes selektīvai </t>
    </r>
    <r>
      <rPr>
        <i/>
        <sz val="11"/>
        <color theme="1"/>
        <rFont val="Arial"/>
        <family val="2"/>
        <charset val="186"/>
      </rPr>
      <t>Yersinia spp</t>
    </r>
    <r>
      <rPr>
        <sz val="11"/>
        <color theme="1"/>
        <rFont val="Arial"/>
        <family val="2"/>
        <charset val="186"/>
      </rPr>
      <t>. kultivēšanai un diferenciālai diagnostikai</t>
    </r>
  </si>
  <si>
    <t>8.1</t>
  </si>
  <si>
    <t>8.2</t>
  </si>
  <si>
    <t>8.3</t>
  </si>
  <si>
    <t>10.1</t>
  </si>
  <si>
    <t xml:space="preserve">Barotnes selektīvai Clostridium difficile kultivēšanai un diferenciālai diagnostikai </t>
  </si>
  <si>
    <t>Barotnes selektīvai Campylobacter sp. kultivēšanai un diferenciālai diagnostikai</t>
  </si>
  <si>
    <t>11.1</t>
  </si>
  <si>
    <t>11.2</t>
  </si>
  <si>
    <t>12.1</t>
  </si>
  <si>
    <t>12.2</t>
  </si>
  <si>
    <t>12.3</t>
  </si>
  <si>
    <t>12.4</t>
  </si>
  <si>
    <t>12.5</t>
  </si>
  <si>
    <t>Hromogēnie agari mikroorganismu selektīvai kultivēšanai, diferenciālai diagnostikai un rezistences mehānismu noteikšanai</t>
  </si>
  <si>
    <t>13.1</t>
  </si>
  <si>
    <r>
      <t xml:space="preserve">Imūnhromatogrāfijas testi ātrai </t>
    </r>
    <r>
      <rPr>
        <i/>
        <sz val="11"/>
        <color theme="1"/>
        <rFont val="Arial"/>
        <family val="2"/>
        <charset val="186"/>
      </rPr>
      <t>S.pyogenes</t>
    </r>
    <r>
      <rPr>
        <sz val="11"/>
        <color theme="1"/>
        <rFont val="Arial"/>
        <family val="2"/>
        <charset val="186"/>
      </rPr>
      <t xml:space="preserve"> antigēna noteikšanai </t>
    </r>
  </si>
  <si>
    <t>14.1</t>
  </si>
  <si>
    <t>14.2</t>
  </si>
  <si>
    <t>14.3</t>
  </si>
  <si>
    <r>
      <t xml:space="preserve">Imūnhromatogrāfijas testi ātrai </t>
    </r>
    <r>
      <rPr>
        <i/>
        <sz val="11"/>
        <color theme="1"/>
        <rFont val="Arial"/>
        <family val="2"/>
        <charset val="186"/>
      </rPr>
      <t>S.aureus</t>
    </r>
    <r>
      <rPr>
        <sz val="11"/>
        <color theme="1"/>
        <rFont val="Arial"/>
        <family val="2"/>
        <charset val="186"/>
      </rPr>
      <t xml:space="preserve"> PVL toksīna noteikšanai </t>
    </r>
  </si>
  <si>
    <r>
      <t xml:space="preserve">Aglutinējošie serumi </t>
    </r>
    <r>
      <rPr>
        <i/>
        <sz val="11"/>
        <color theme="1"/>
        <rFont val="Arial"/>
        <family val="2"/>
        <charset val="186"/>
      </rPr>
      <t>Neisseria meningitidis</t>
    </r>
    <r>
      <rPr>
        <sz val="11"/>
        <color theme="1"/>
        <rFont val="Arial"/>
        <family val="2"/>
        <charset val="186"/>
      </rPr>
      <t xml:space="preserve"> kultūru serotipēšanai</t>
    </r>
  </si>
  <si>
    <t>16.1</t>
  </si>
  <si>
    <t>17.1</t>
  </si>
  <si>
    <t>18.1</t>
  </si>
  <si>
    <t>Tests koagulāzes pierādīšanai</t>
  </si>
  <si>
    <t>19.1</t>
  </si>
  <si>
    <r>
      <t>Aglutinācijas tests</t>
    </r>
    <r>
      <rPr>
        <i/>
        <sz val="11"/>
        <color theme="1"/>
        <rFont val="Arial"/>
        <family val="2"/>
        <charset val="186"/>
      </rPr>
      <t xml:space="preserve"> S.pneumoniae</t>
    </r>
    <r>
      <rPr>
        <sz val="11"/>
        <color theme="1"/>
        <rFont val="Arial"/>
        <family val="2"/>
        <charset val="186"/>
      </rPr>
      <t xml:space="preserve"> virsmas antigēna noteikšanai</t>
    </r>
  </si>
  <si>
    <r>
      <t xml:space="preserve">Aglutinācijas testu komplekts </t>
    </r>
    <r>
      <rPr>
        <i/>
        <sz val="11"/>
        <color theme="1"/>
        <rFont val="Arial"/>
        <family val="2"/>
        <charset val="186"/>
      </rPr>
      <t>Cryptococcus</t>
    </r>
    <r>
      <rPr>
        <sz val="11"/>
        <color theme="1"/>
        <rFont val="Arial"/>
        <family val="2"/>
        <charset val="186"/>
      </rPr>
      <t xml:space="preserve"> virsmas antigēna noteikšanai</t>
    </r>
  </si>
  <si>
    <t>20.1</t>
  </si>
  <si>
    <t>Tests ātrai Enterococcus spp. diferenciālai diagnostikai</t>
  </si>
  <si>
    <t>21.1</t>
  </si>
  <si>
    <t>Tests indola pierādīšanai</t>
  </si>
  <si>
    <t>22.1</t>
  </si>
  <si>
    <t>23.1</t>
  </si>
  <si>
    <t>24.1</t>
  </si>
  <si>
    <t>30.1</t>
  </si>
  <si>
    <t>24.2</t>
  </si>
  <si>
    <t>24.3</t>
  </si>
  <si>
    <t>24.4</t>
  </si>
  <si>
    <t>24.5</t>
  </si>
  <si>
    <t>β-Nikotīnamīda adenīna dinukleotīds (β-NAD)</t>
  </si>
  <si>
    <t>25.1</t>
  </si>
  <si>
    <t>26.1</t>
  </si>
  <si>
    <r>
      <t>Barotnes selektīvai</t>
    </r>
    <r>
      <rPr>
        <i/>
        <sz val="11"/>
        <color theme="1"/>
        <rFont val="Arial"/>
        <family val="2"/>
        <charset val="186"/>
      </rPr>
      <t xml:space="preserve"> H.pylori </t>
    </r>
    <r>
      <rPr>
        <sz val="11"/>
        <color theme="1"/>
        <rFont val="Arial"/>
        <family val="2"/>
        <charset val="186"/>
      </rPr>
      <t>kultivēšanai un diferenciālai diagnostikai</t>
    </r>
  </si>
  <si>
    <t>27.1</t>
  </si>
  <si>
    <t>27.2</t>
  </si>
  <si>
    <t>28.1</t>
  </si>
  <si>
    <t>28.2</t>
  </si>
  <si>
    <t>Asins piedevas barotņu pagatavošanai</t>
  </si>
  <si>
    <t>29.1</t>
  </si>
  <si>
    <t>29.2</t>
  </si>
  <si>
    <t>29.3</t>
  </si>
  <si>
    <r>
      <t>Barotne un piedevas</t>
    </r>
    <r>
      <rPr>
        <i/>
        <sz val="11"/>
        <color theme="1"/>
        <rFont val="Arial"/>
        <family val="2"/>
        <charset val="186"/>
      </rPr>
      <t xml:space="preserve"> Legionella sp</t>
    </r>
    <r>
      <rPr>
        <sz val="11"/>
        <color theme="1"/>
        <rFont val="Arial"/>
        <family val="2"/>
        <charset val="186"/>
      </rPr>
      <t xml:space="preserve">. diagnostikai </t>
    </r>
  </si>
  <si>
    <t>Pulverveida agars un antibakteriālo preparātu diski baktēriju jutīguma noteikšanai</t>
  </si>
  <si>
    <t>30.2</t>
  </si>
  <si>
    <t>30.3</t>
  </si>
  <si>
    <t>30.4</t>
  </si>
  <si>
    <t>30.5</t>
  </si>
  <si>
    <t>30.6</t>
  </si>
  <si>
    <t>30.7</t>
  </si>
  <si>
    <t>30.8</t>
  </si>
  <si>
    <t>30.9</t>
  </si>
  <si>
    <t>30.10</t>
  </si>
  <si>
    <t>30.11</t>
  </si>
  <si>
    <t>30.12</t>
  </si>
  <si>
    <t>30.13</t>
  </si>
  <si>
    <t>30.14</t>
  </si>
  <si>
    <t>30.15</t>
  </si>
  <si>
    <t>30.16</t>
  </si>
  <si>
    <t>30.17</t>
  </si>
  <si>
    <t>30.18</t>
  </si>
  <si>
    <t>30.19</t>
  </si>
  <si>
    <t>30.20</t>
  </si>
  <si>
    <t>30.21</t>
  </si>
  <si>
    <t>30.22</t>
  </si>
  <si>
    <t>30.23</t>
  </si>
  <si>
    <t>30.24</t>
  </si>
  <si>
    <t>30.25</t>
  </si>
  <si>
    <t>30.26</t>
  </si>
  <si>
    <t>30.27</t>
  </si>
  <si>
    <t>30.28</t>
  </si>
  <si>
    <t>30.29</t>
  </si>
  <si>
    <t>30.30</t>
  </si>
  <si>
    <t>30.31</t>
  </si>
  <si>
    <t>30.32</t>
  </si>
  <si>
    <t>30.33</t>
  </si>
  <si>
    <t>30.34</t>
  </si>
  <si>
    <t>30.35</t>
  </si>
  <si>
    <t>30.36</t>
  </si>
  <si>
    <t>30.37</t>
  </si>
  <si>
    <t>30.38</t>
  </si>
  <si>
    <t>30.39</t>
  </si>
  <si>
    <t>30.40</t>
  </si>
  <si>
    <t>30.41</t>
  </si>
  <si>
    <t>30.42</t>
  </si>
  <si>
    <t>30.43</t>
  </si>
  <si>
    <t>30.44</t>
  </si>
  <si>
    <t>30.45</t>
  </si>
  <si>
    <t>30.46</t>
  </si>
  <si>
    <t>30.47</t>
  </si>
  <si>
    <t>30.48</t>
  </si>
  <si>
    <t>Reaģentu komplekti un piederumi minimālās inhibējošās koncentrācijas (MIK) noteikšanai ar buljona mikroatšķaidījuma metodi</t>
  </si>
  <si>
    <t>31.1</t>
  </si>
  <si>
    <t>31.2</t>
  </si>
  <si>
    <t>31.3</t>
  </si>
  <si>
    <t>31.4</t>
  </si>
  <si>
    <t>31.5</t>
  </si>
  <si>
    <t>31.6</t>
  </si>
  <si>
    <t>31.7</t>
  </si>
  <si>
    <t>31.8</t>
  </si>
  <si>
    <t>31.9</t>
  </si>
  <si>
    <t>Reaģentu komplekti un piederumi minimālās inhibējošās koncentrācijas (MIK) noteikšanai ar buljona mikroatšķaidījuma metodi atsevišķam preparātam</t>
  </si>
  <si>
    <t>32.1</t>
  </si>
  <si>
    <t>32.2</t>
  </si>
  <si>
    <t>32.3</t>
  </si>
  <si>
    <t>32.4</t>
  </si>
  <si>
    <t>32.5</t>
  </si>
  <si>
    <r>
      <t xml:space="preserve">Reaģenti </t>
    </r>
    <r>
      <rPr>
        <i/>
        <sz val="11"/>
        <color theme="1"/>
        <rFont val="Arial"/>
        <family val="2"/>
        <charset val="186"/>
      </rPr>
      <t>Aspergillus fumigatus</t>
    </r>
    <r>
      <rPr>
        <sz val="11"/>
        <color theme="1"/>
        <rFont val="Arial"/>
        <family val="2"/>
        <charset val="186"/>
      </rPr>
      <t xml:space="preserve"> jutības noteikšanai pret azolu grupas preparātiem</t>
    </r>
  </si>
  <si>
    <t>33.1</t>
  </si>
  <si>
    <t>34.1</t>
  </si>
  <si>
    <t>34.2</t>
  </si>
  <si>
    <t>34.3</t>
  </si>
  <si>
    <t>34.4</t>
  </si>
  <si>
    <t>34.5</t>
  </si>
  <si>
    <t>34.6</t>
  </si>
  <si>
    <t>34.7</t>
  </si>
  <si>
    <t>34.8</t>
  </si>
  <si>
    <t>34.9</t>
  </si>
  <si>
    <t>34.10</t>
  </si>
  <si>
    <t>34.11</t>
  </si>
  <si>
    <t>34.12</t>
  </si>
  <si>
    <t>34.13</t>
  </si>
  <si>
    <t>34.14</t>
  </si>
  <si>
    <t>34.15</t>
  </si>
  <si>
    <t>34.16</t>
  </si>
  <si>
    <t>34.17</t>
  </si>
  <si>
    <t>34.18</t>
  </si>
  <si>
    <t>34.19</t>
  </si>
  <si>
    <t>34.20</t>
  </si>
  <si>
    <r>
      <t xml:space="preserve">Aglutinējošie serumi patogēno </t>
    </r>
    <r>
      <rPr>
        <i/>
        <sz val="11"/>
        <color theme="1"/>
        <rFont val="Arial"/>
        <family val="2"/>
        <charset val="186"/>
      </rPr>
      <t>Escherichia coli</t>
    </r>
    <r>
      <rPr>
        <sz val="11"/>
        <color theme="1"/>
        <rFont val="Arial"/>
        <family val="2"/>
        <charset val="186"/>
      </rPr>
      <t xml:space="preserve"> serotipēšanai</t>
    </r>
  </si>
  <si>
    <t>35.1</t>
  </si>
  <si>
    <t>37.6</t>
  </si>
  <si>
    <t>35.2</t>
  </si>
  <si>
    <t>35.3</t>
  </si>
  <si>
    <t>35.4</t>
  </si>
  <si>
    <t>35.5</t>
  </si>
  <si>
    <t>35.6</t>
  </si>
  <si>
    <t>35.7</t>
  </si>
  <si>
    <t>35.8</t>
  </si>
  <si>
    <t>35.9</t>
  </si>
  <si>
    <t>35.10</t>
  </si>
  <si>
    <t>35.11</t>
  </si>
  <si>
    <t>35.12</t>
  </si>
  <si>
    <t>35.13</t>
  </si>
  <si>
    <t>35.14</t>
  </si>
  <si>
    <t>35.15</t>
  </si>
  <si>
    <t>35.16</t>
  </si>
  <si>
    <t>35.17</t>
  </si>
  <si>
    <t>35.18</t>
  </si>
  <si>
    <t>35.19</t>
  </si>
  <si>
    <t>35.20</t>
  </si>
  <si>
    <t>35.21</t>
  </si>
  <si>
    <t>35.22</t>
  </si>
  <si>
    <t>35.23</t>
  </si>
  <si>
    <t>35.24</t>
  </si>
  <si>
    <t>35.25</t>
  </si>
  <si>
    <t>35.26</t>
  </si>
  <si>
    <t>35.27</t>
  </si>
  <si>
    <t>35.28</t>
  </si>
  <si>
    <t>35.29</t>
  </si>
  <si>
    <t>35.30</t>
  </si>
  <si>
    <t>35.31</t>
  </si>
  <si>
    <t>35.32</t>
  </si>
  <si>
    <t>35.33</t>
  </si>
  <si>
    <t>35.34</t>
  </si>
  <si>
    <t>35.35</t>
  </si>
  <si>
    <t>35.36</t>
  </si>
  <si>
    <t>35.37</t>
  </si>
  <si>
    <t>35.38</t>
  </si>
  <si>
    <t>35.39</t>
  </si>
  <si>
    <t>35.40</t>
  </si>
  <si>
    <t>35.41</t>
  </si>
  <si>
    <t>35.42</t>
  </si>
  <si>
    <t>35.43</t>
  </si>
  <si>
    <t>35.44</t>
  </si>
  <si>
    <t>35.45</t>
  </si>
  <si>
    <t>35.46</t>
  </si>
  <si>
    <t>35.47</t>
  </si>
  <si>
    <t>35.48</t>
  </si>
  <si>
    <t>35.49</t>
  </si>
  <si>
    <t>35.50</t>
  </si>
  <si>
    <t>35.51</t>
  </si>
  <si>
    <t>35.52</t>
  </si>
  <si>
    <t>35.53</t>
  </si>
  <si>
    <t>35.54</t>
  </si>
  <si>
    <t>35.55</t>
  </si>
  <si>
    <t>35.56</t>
  </si>
  <si>
    <t>35.57</t>
  </si>
  <si>
    <t>35.58</t>
  </si>
  <si>
    <t>35.59</t>
  </si>
  <si>
    <t>35.60</t>
  </si>
  <si>
    <t>35.61</t>
  </si>
  <si>
    <t>35.62</t>
  </si>
  <si>
    <t>35.63</t>
  </si>
  <si>
    <t>35.64</t>
  </si>
  <si>
    <t>35.65</t>
  </si>
  <si>
    <t>35.66</t>
  </si>
  <si>
    <t>35.67</t>
  </si>
  <si>
    <t>35.68</t>
  </si>
  <si>
    <t>35.69</t>
  </si>
  <si>
    <t>35.70</t>
  </si>
  <si>
    <t>35.71</t>
  </si>
  <si>
    <t>35.72</t>
  </si>
  <si>
    <t>35.73</t>
  </si>
  <si>
    <t>35.74</t>
  </si>
  <si>
    <t>35.75</t>
  </si>
  <si>
    <t>35.76</t>
  </si>
  <si>
    <t>35.77</t>
  </si>
  <si>
    <t>35.78</t>
  </si>
  <si>
    <t>35.79</t>
  </si>
  <si>
    <t>35.80</t>
  </si>
  <si>
    <t>35.81</t>
  </si>
  <si>
    <t>35.82</t>
  </si>
  <si>
    <t>35.83</t>
  </si>
  <si>
    <t>35.84</t>
  </si>
  <si>
    <t>35.85</t>
  </si>
  <si>
    <t>35.86</t>
  </si>
  <si>
    <t>35.87</t>
  </si>
  <si>
    <t>35.88</t>
  </si>
  <si>
    <t>35.89</t>
  </si>
  <si>
    <t>35.90</t>
  </si>
  <si>
    <t>35.91</t>
  </si>
  <si>
    <t>35.92</t>
  </si>
  <si>
    <t>35.93</t>
  </si>
  <si>
    <t>35.94</t>
  </si>
  <si>
    <t>35.95</t>
  </si>
  <si>
    <t>35.96</t>
  </si>
  <si>
    <t>35.97</t>
  </si>
  <si>
    <t>35.98</t>
  </si>
  <si>
    <t>35.99</t>
  </si>
  <si>
    <t>35.100</t>
  </si>
  <si>
    <t>35.101</t>
  </si>
  <si>
    <t>35.102</t>
  </si>
  <si>
    <t>35.103</t>
  </si>
  <si>
    <t>35.104</t>
  </si>
  <si>
    <t>35.105</t>
  </si>
  <si>
    <t>35.106</t>
  </si>
  <si>
    <t>35.107</t>
  </si>
  <si>
    <t>35.108</t>
  </si>
  <si>
    <t>35.109</t>
  </si>
  <si>
    <t>35.110</t>
  </si>
  <si>
    <t>35.111</t>
  </si>
  <si>
    <t>35.112</t>
  </si>
  <si>
    <t>35.113</t>
  </si>
  <si>
    <t>35.114</t>
  </si>
  <si>
    <t>35.115</t>
  </si>
  <si>
    <t>35.116</t>
  </si>
  <si>
    <t>35.117</t>
  </si>
  <si>
    <t>35.118</t>
  </si>
  <si>
    <t>35.119</t>
  </si>
  <si>
    <t>35.120</t>
  </si>
  <si>
    <t>35.121</t>
  </si>
  <si>
    <t>35.122</t>
  </si>
  <si>
    <t>35.123</t>
  </si>
  <si>
    <t>35.124</t>
  </si>
  <si>
    <t>35.125</t>
  </si>
  <si>
    <t>35.126</t>
  </si>
  <si>
    <t>35.127</t>
  </si>
  <si>
    <t>35.128</t>
  </si>
  <si>
    <t>35.129</t>
  </si>
  <si>
    <t>35.130</t>
  </si>
  <si>
    <t>35.131</t>
  </si>
  <si>
    <t>35.132</t>
  </si>
  <si>
    <t>35.133</t>
  </si>
  <si>
    <t>35.134</t>
  </si>
  <si>
    <t>35.135</t>
  </si>
  <si>
    <t>35.136</t>
  </si>
  <si>
    <t>35.137</t>
  </si>
  <si>
    <r>
      <t xml:space="preserve">Aglutinējošie serumi </t>
    </r>
    <r>
      <rPr>
        <i/>
        <sz val="11"/>
        <color theme="1"/>
        <rFont val="Arial"/>
        <family val="2"/>
        <charset val="186"/>
      </rPr>
      <t>Streptococcus pneumoniae</t>
    </r>
    <r>
      <rPr>
        <sz val="11"/>
        <color theme="1"/>
        <rFont val="Arial"/>
        <family val="2"/>
        <charset val="186"/>
      </rPr>
      <t xml:space="preserve"> serotipēšanai</t>
    </r>
  </si>
  <si>
    <r>
      <t xml:space="preserve">Aglutinējošie serumi </t>
    </r>
    <r>
      <rPr>
        <i/>
        <sz val="11"/>
        <color theme="1"/>
        <rFont val="Arial"/>
        <family val="2"/>
        <charset val="186"/>
      </rPr>
      <t>Shigella</t>
    </r>
    <r>
      <rPr>
        <sz val="11"/>
        <color theme="1"/>
        <rFont val="Arial"/>
        <family val="2"/>
        <charset val="186"/>
      </rPr>
      <t xml:space="preserve"> serotipēšanai</t>
    </r>
  </si>
  <si>
    <t>37.1</t>
  </si>
  <si>
    <t>37.2</t>
  </si>
  <si>
    <t>37.3</t>
  </si>
  <si>
    <t>37.4</t>
  </si>
  <si>
    <t>37.5</t>
  </si>
  <si>
    <t>37.7</t>
  </si>
  <si>
    <t>37.8</t>
  </si>
  <si>
    <t>37.9</t>
  </si>
  <si>
    <t>37.10</t>
  </si>
  <si>
    <t>37.11</t>
  </si>
  <si>
    <t>37.12</t>
  </si>
  <si>
    <t>37.13</t>
  </si>
  <si>
    <t>37.14</t>
  </si>
  <si>
    <t>37.15</t>
  </si>
  <si>
    <t>37.16</t>
  </si>
  <si>
    <t>37.17</t>
  </si>
  <si>
    <t>37.18</t>
  </si>
  <si>
    <t>37.19</t>
  </si>
  <si>
    <t>37.20</t>
  </si>
  <si>
    <t>37.21</t>
  </si>
  <si>
    <t>37.22</t>
  </si>
  <si>
    <t>37.23</t>
  </si>
  <si>
    <t>37.24</t>
  </si>
  <si>
    <t>37.25</t>
  </si>
  <si>
    <t>37.26</t>
  </si>
  <si>
    <t>37.27</t>
  </si>
  <si>
    <t>37.28</t>
  </si>
  <si>
    <t>37.29</t>
  </si>
  <si>
    <t>37.30</t>
  </si>
  <si>
    <t>37.31</t>
  </si>
  <si>
    <t>37.32</t>
  </si>
  <si>
    <t>37.33</t>
  </si>
  <si>
    <t>37.34</t>
  </si>
  <si>
    <t>37.35</t>
  </si>
  <si>
    <t>37.36</t>
  </si>
  <si>
    <t>37.37</t>
  </si>
  <si>
    <t>37.38</t>
  </si>
  <si>
    <t>37.39</t>
  </si>
  <si>
    <r>
      <t xml:space="preserve">Aglutinējošie serumi </t>
    </r>
    <r>
      <rPr>
        <i/>
        <sz val="11"/>
        <color theme="1"/>
        <rFont val="Arial"/>
        <family val="2"/>
        <charset val="186"/>
      </rPr>
      <t>Yersinia</t>
    </r>
    <r>
      <rPr>
        <sz val="11"/>
        <color theme="1"/>
        <rFont val="Arial"/>
        <family val="2"/>
        <charset val="186"/>
      </rPr>
      <t xml:space="preserve"> kultūru serotipēšanai</t>
    </r>
  </si>
  <si>
    <r>
      <t xml:space="preserve">Aglutinējošie serumi </t>
    </r>
    <r>
      <rPr>
        <i/>
        <sz val="11"/>
        <color theme="1"/>
        <rFont val="Arial"/>
        <family val="2"/>
        <charset val="186"/>
      </rPr>
      <t>Vibrio cholerae</t>
    </r>
    <r>
      <rPr>
        <sz val="11"/>
        <color theme="1"/>
        <rFont val="Arial"/>
        <family val="2"/>
        <charset val="186"/>
      </rPr>
      <t xml:space="preserve"> kultūru serotipēšanai</t>
    </r>
  </si>
  <si>
    <t xml:space="preserve">Corynebacterium diphtheriae NCTC 10648 </t>
  </si>
  <si>
    <t>40.1</t>
  </si>
  <si>
    <t>40.2</t>
  </si>
  <si>
    <t>40.3</t>
  </si>
  <si>
    <t>40.4</t>
  </si>
  <si>
    <t>40.5</t>
  </si>
  <si>
    <t>40.6</t>
  </si>
  <si>
    <t>40.7</t>
  </si>
  <si>
    <t>40.8</t>
  </si>
  <si>
    <t>40.9</t>
  </si>
  <si>
    <t>40.10</t>
  </si>
  <si>
    <t>40.11</t>
  </si>
  <si>
    <t>40.12</t>
  </si>
  <si>
    <t>40.13</t>
  </si>
  <si>
    <t>40.14</t>
  </si>
  <si>
    <t>40.15</t>
  </si>
  <si>
    <t>40.16</t>
  </si>
  <si>
    <t>40.17</t>
  </si>
  <si>
    <t>40.18</t>
  </si>
  <si>
    <t>40.19</t>
  </si>
  <si>
    <t>40.20</t>
  </si>
  <si>
    <t>40.21</t>
  </si>
  <si>
    <t>40.22</t>
  </si>
  <si>
    <t>40.23</t>
  </si>
  <si>
    <t>40.24</t>
  </si>
  <si>
    <t>40.25</t>
  </si>
  <si>
    <t>40.26</t>
  </si>
  <si>
    <t>40.27</t>
  </si>
  <si>
    <t>40.28</t>
  </si>
  <si>
    <t>40.29</t>
  </si>
  <si>
    <t>40.30</t>
  </si>
  <si>
    <t>40.31</t>
  </si>
  <si>
    <t>40.32</t>
  </si>
  <si>
    <t>40.33</t>
  </si>
  <si>
    <t>40.34</t>
  </si>
  <si>
    <t>40.35</t>
  </si>
  <si>
    <t>40.36</t>
  </si>
  <si>
    <t>40.37</t>
  </si>
  <si>
    <t>40.38</t>
  </si>
  <si>
    <t>40.39</t>
  </si>
  <si>
    <t>40.40</t>
  </si>
  <si>
    <t>40.41</t>
  </si>
  <si>
    <t>40.42</t>
  </si>
  <si>
    <t>40.43</t>
  </si>
  <si>
    <t>40.44</t>
  </si>
  <si>
    <t>40.45</t>
  </si>
  <si>
    <t>40.46</t>
  </si>
  <si>
    <t>40.47</t>
  </si>
  <si>
    <t>40.48</t>
  </si>
  <si>
    <t>40.49</t>
  </si>
  <si>
    <t>40.50</t>
  </si>
  <si>
    <t>40.51</t>
  </si>
  <si>
    <t>40.52</t>
  </si>
  <si>
    <t>40.53</t>
  </si>
  <si>
    <t>40.54</t>
  </si>
  <si>
    <t>40.55</t>
  </si>
  <si>
    <t>40.56</t>
  </si>
  <si>
    <t>40.57</t>
  </si>
  <si>
    <t>40.58</t>
  </si>
  <si>
    <t>40.59</t>
  </si>
  <si>
    <t>40.60</t>
  </si>
  <si>
    <t>40.61</t>
  </si>
  <si>
    <t>40.62</t>
  </si>
  <si>
    <t>40.63</t>
  </si>
  <si>
    <t>40.64</t>
  </si>
  <si>
    <t>40.65</t>
  </si>
  <si>
    <t>40.66</t>
  </si>
  <si>
    <t>40.67</t>
  </si>
  <si>
    <t>40.68</t>
  </si>
  <si>
    <t>41.1</t>
  </si>
  <si>
    <t>41.2</t>
  </si>
  <si>
    <t>42.1</t>
  </si>
  <si>
    <t>42.2</t>
  </si>
  <si>
    <t>42.3</t>
  </si>
  <si>
    <t>43.1</t>
  </si>
  <si>
    <t>43.2</t>
  </si>
  <si>
    <t>43.3</t>
  </si>
  <si>
    <t>43.4</t>
  </si>
  <si>
    <t>Elektrods pagatavoto barotņu vides pH merīšanai, saderīgs ar Orion Star™ A211 pH-metru un reaģenti tā darbības nodrošinājumam</t>
  </si>
  <si>
    <t>44.1</t>
  </si>
  <si>
    <t>44.2</t>
  </si>
  <si>
    <t>44.3</t>
  </si>
  <si>
    <t>44.4</t>
  </si>
  <si>
    <t>44.5</t>
  </si>
  <si>
    <t>44.6</t>
  </si>
  <si>
    <t>Testu komplekti rezistences mehānismu noteikšanai ar difūzijas metodi</t>
  </si>
  <si>
    <t>Kontroles mikroorganismu celmi laboratorijas kvalitātes nodrošināšanai</t>
  </si>
  <si>
    <t>45.1</t>
  </si>
  <si>
    <t>45.2</t>
  </si>
  <si>
    <t>45.3</t>
  </si>
  <si>
    <t>45.4</t>
  </si>
  <si>
    <t>45.5</t>
  </si>
  <si>
    <t>45.6</t>
  </si>
  <si>
    <t>45.7</t>
  </si>
  <si>
    <t>45.8</t>
  </si>
  <si>
    <t>45.9</t>
  </si>
  <si>
    <r>
      <t xml:space="preserve">Diski ESBL tipa rezistences mehānisma pierādīšanai, </t>
    </r>
    <r>
      <rPr>
        <i/>
        <sz val="11"/>
        <rFont val="Arial"/>
        <family val="2"/>
        <charset val="186"/>
      </rPr>
      <t>Enterobacterales</t>
    </r>
    <r>
      <rPr>
        <sz val="11"/>
        <rFont val="Arial"/>
        <family val="2"/>
        <charset val="186"/>
      </rPr>
      <t xml:space="preserve"> kārtas mikroorganismiem, kas nav hromosomālo AmpC cefalosporināžu producētāji</t>
    </r>
  </si>
  <si>
    <t>Nātrija hlorīds</t>
  </si>
  <si>
    <t>Glicerīns</t>
  </si>
  <si>
    <t>Nātrija tiosulfāts</t>
  </si>
  <si>
    <t>0.1N NaOH</t>
  </si>
  <si>
    <t xml:space="preserve">Analītiski tīrs </t>
  </si>
  <si>
    <t>0.1N HCl</t>
  </si>
  <si>
    <t>Pienskābe</t>
  </si>
  <si>
    <t>Šķīdums, derīgs ārīgai lietošanai uz ādas kašķa ērcīšu noņemšanai</t>
  </si>
  <si>
    <t>litrs</t>
  </si>
  <si>
    <t>Ķīmiskie reaģenti bakterioloģiskās testēšanas nodrošināšanai</t>
  </si>
  <si>
    <t>46.1</t>
  </si>
  <si>
    <t>46.2</t>
  </si>
  <si>
    <t>46.3</t>
  </si>
  <si>
    <t>46.4</t>
  </si>
  <si>
    <t>46.5</t>
  </si>
  <si>
    <t>46.6</t>
  </si>
  <si>
    <t>46.7</t>
  </si>
  <si>
    <t>46.8</t>
  </si>
  <si>
    <t>46.9</t>
  </si>
  <si>
    <t>46.10</t>
  </si>
  <si>
    <t>46.11</t>
  </si>
  <si>
    <t>Kopā:</t>
  </si>
  <si>
    <t>47.1</t>
  </si>
  <si>
    <t>47.2</t>
  </si>
  <si>
    <t>Mikroplates formāts 8x12, iespēja strādāt ar vienu stripu vai mazāk. Komplektā iekļauti visi nepieciešamie reaģenti testēšanai un rezultātu detekcijai. Izmeklējamais materiāls: asins serums. Specifiskums ≥99%, jutīgums 90,4 - 90,9%. CE-IVD marķējums.</t>
  </si>
  <si>
    <t>Mikroplates formāts 8x12, iespēja strādāt ar vienu stripu vai mazāk. Komplektā iekļauti visi nepieciešamie reaģenti testēšanai un rezultātu detekcijai. Izmeklējamais materiāls: asins serums. Specifiskums 95,65 - ≥99%, jutīgums ≥99%, CE-IVD marķējums.</t>
  </si>
  <si>
    <t>48.1</t>
  </si>
  <si>
    <t>48.2</t>
  </si>
  <si>
    <t>49.1</t>
  </si>
  <si>
    <t>15.1</t>
  </si>
  <si>
    <t>Mikroplates formāts 8x12, iespēja strādāt ar vienu stripu vai mazāk. Komplektā iekļauti visi nepieciešamie reaģenti testēšanai un rezultātu detekcijai. Izmeklējamais materiāls: asins serums vai cerebrospinālais šķidrums.</t>
  </si>
  <si>
    <t>Mikroplates formāts 8x12, iespēja strādāt ar vienu stripu vai mazāk. Komplektā iekļauti visi nepieciešamie reaģenti testēšanai un rezultātu detekcijai. Izmeklējamais materiāls: asins serums. Specifiskums 96 - ≥99%, jutīgums ≥99%. CE-IVD marķējums.</t>
  </si>
  <si>
    <t>Mikroplates formāts 8x12, iespēja strādāt ar vienu stripu vai mazāk. Komplektā iekļauti visi nepieciešamie reaģenti testēšanai un rezultātu detekcijai. Izmeklējamais materiāls: asins serums. Specifiskums 97,37 - ≥99%, jutīgums ≥99%. CE-IVD marķējums.</t>
  </si>
  <si>
    <r>
      <t>Testi</t>
    </r>
    <r>
      <rPr>
        <i/>
        <sz val="11"/>
        <color theme="1"/>
        <rFont val="Arial"/>
        <family val="2"/>
        <charset val="186"/>
      </rPr>
      <t xml:space="preserve"> Leptospira</t>
    </r>
    <r>
      <rPr>
        <sz val="11"/>
        <color theme="1"/>
        <rFont val="Arial"/>
        <family val="2"/>
        <charset val="186"/>
      </rPr>
      <t xml:space="preserve"> antivielu noteikšanai ar ELISA</t>
    </r>
  </si>
  <si>
    <r>
      <t>Testi</t>
    </r>
    <r>
      <rPr>
        <i/>
        <sz val="11"/>
        <color theme="1"/>
        <rFont val="Arial"/>
        <family val="2"/>
        <charset val="186"/>
      </rPr>
      <t xml:space="preserve"> Aspergillus fumigatus</t>
    </r>
    <r>
      <rPr>
        <sz val="11"/>
        <color theme="1"/>
        <rFont val="Arial"/>
        <family val="2"/>
        <charset val="186"/>
      </rPr>
      <t xml:space="preserve"> antivielu noteikšanai ar ELISA</t>
    </r>
  </si>
  <si>
    <r>
      <t>Testi</t>
    </r>
    <r>
      <rPr>
        <i/>
        <sz val="11"/>
        <color theme="1"/>
        <rFont val="Arial"/>
        <family val="2"/>
        <charset val="186"/>
      </rPr>
      <t xml:space="preserve"> Cryptococcus neoformans</t>
    </r>
    <r>
      <rPr>
        <sz val="11"/>
        <color theme="1"/>
        <rFont val="Arial"/>
        <family val="2"/>
        <charset val="186"/>
      </rPr>
      <t xml:space="preserve"> Ag noteikšanai ar ELISA</t>
    </r>
  </si>
  <si>
    <r>
      <t>Testi</t>
    </r>
    <r>
      <rPr>
        <i/>
        <sz val="11"/>
        <rFont val="Arial"/>
        <family val="2"/>
        <charset val="186"/>
      </rPr>
      <t xml:space="preserve"> Cryptococcus neoformans</t>
    </r>
    <r>
      <rPr>
        <sz val="11"/>
        <rFont val="Arial"/>
        <family val="2"/>
        <charset val="186"/>
      </rPr>
      <t xml:space="preserve"> </t>
    </r>
    <r>
      <rPr>
        <i/>
        <sz val="11"/>
        <rFont val="Arial"/>
        <family val="2"/>
        <charset val="186"/>
      </rPr>
      <t>glycuronoxylomannan</t>
    </r>
    <r>
      <rPr>
        <sz val="11"/>
        <rFont val="Arial"/>
        <family val="2"/>
        <charset val="186"/>
      </rPr>
      <t xml:space="preserve"> (GXM) antigēna noteikšanai</t>
    </r>
  </si>
  <si>
    <r>
      <t xml:space="preserve">Testi IgM klases antivielu pret </t>
    </r>
    <r>
      <rPr>
        <i/>
        <sz val="11"/>
        <rFont val="Arial"/>
        <family val="2"/>
        <charset val="186"/>
      </rPr>
      <t>Leptospira</t>
    </r>
    <r>
      <rPr>
        <sz val="11"/>
        <rFont val="Arial"/>
        <family val="2"/>
        <charset val="186"/>
      </rPr>
      <t xml:space="preserve"> noteikšanai</t>
    </r>
  </si>
  <si>
    <r>
      <t xml:space="preserve">Testi IgG klases antivielu pret </t>
    </r>
    <r>
      <rPr>
        <i/>
        <sz val="11"/>
        <rFont val="Arial"/>
        <family val="2"/>
        <charset val="186"/>
      </rPr>
      <t>Leptospira</t>
    </r>
    <r>
      <rPr>
        <sz val="11"/>
        <rFont val="Arial"/>
        <family val="2"/>
        <charset val="186"/>
      </rPr>
      <t xml:space="preserve"> noteikšanai</t>
    </r>
  </si>
  <si>
    <r>
      <t xml:space="preserve">Testi IgM klases antivielu pret </t>
    </r>
    <r>
      <rPr>
        <i/>
        <sz val="11"/>
        <rFont val="Arial"/>
        <family val="2"/>
        <charset val="186"/>
      </rPr>
      <t>Aspergillus fumigatus</t>
    </r>
    <r>
      <rPr>
        <sz val="11"/>
        <rFont val="Arial"/>
        <family val="2"/>
        <charset val="186"/>
      </rPr>
      <t xml:space="preserve"> noteikšanai</t>
    </r>
  </si>
  <si>
    <r>
      <t xml:space="preserve">Testi IgG klases antivielu pret </t>
    </r>
    <r>
      <rPr>
        <i/>
        <sz val="11"/>
        <rFont val="Arial"/>
        <family val="2"/>
        <charset val="186"/>
      </rPr>
      <t>Aspergillus fumigatus</t>
    </r>
    <r>
      <rPr>
        <sz val="11"/>
        <rFont val="Arial"/>
        <family val="2"/>
        <charset val="186"/>
      </rPr>
      <t xml:space="preserve"> noteikšanai</t>
    </r>
  </si>
  <si>
    <t>Analītiski tīrs pulveris, derīgs mikroorganismu identifikācijas barotņu pagatavošanai</t>
  </si>
  <si>
    <t>Elektrods pagatavoto barotņu vides pH merīšanai, saderīgs ar WTW ph 315i pH-metru</t>
  </si>
  <si>
    <t>Barotnes stobriņos baktēriju savairošanai un bioķīmisko īpašību pierādīšanai</t>
  </si>
  <si>
    <t>Peptonūdens</t>
  </si>
  <si>
    <t xml:space="preserve">Imūnhromatogrāfijas testi ātrai gram-negatīvu baktēriju rezistences mehānismu noteikšanai </t>
  </si>
  <si>
    <r>
      <t xml:space="preserve">Aglutinējošie serumi </t>
    </r>
    <r>
      <rPr>
        <i/>
        <sz val="11"/>
        <color theme="1"/>
        <rFont val="Arial"/>
        <family val="2"/>
        <charset val="186"/>
      </rPr>
      <t>Salmonella</t>
    </r>
    <r>
      <rPr>
        <sz val="11"/>
        <color theme="1"/>
        <rFont val="Arial"/>
        <family val="2"/>
        <charset val="186"/>
      </rPr>
      <t xml:space="preserve"> serotipēšanai</t>
    </r>
  </si>
  <si>
    <t xml:space="preserve">Vienreiz lietojama plate no dažādiem bioloģiskiem materiāliem izdalītu klīniski nozīmīgu gram-negatīvu  organismu jutīguma noteikšanai un rezultātu interpretācijai.  Minimālais nepieciešamo antibakteriālo preparātu spektrs platē: Amikacin, Ampicillin, Amoxicillin/Clavulanic Acid, Piperacillin/Tazobactam, Cefuroxime, Cefotaxime, Meropenem, Gentamicin, Ciprofloxacin, Nitrofurantoin, Trimethoprim/Sulfamethoxazole. Iedobīte pozitīvas augšanas kontrolei. </t>
  </si>
  <si>
    <t xml:space="preserve">Vienreiz lietojama plate no dažādiem bioloģiskiem materiāliem izdalītu klīniski nozīmīgu gram-negatīvu  organismu jutīguma noteikšanai un rezultātu interpretācijai.  Minimālais nepieciešamo antibakteriālo preparātu spektrs platē: Aztreonam, Cefidericol, Ceftazidime/avibactam, Ceftolozane/Tazobactam, Fosfomycin, Imipenem/Relebactam, Meropenem/Vaborbactam, Tigecycline. Iedobīte pozitīvas augšanas kontrolei. </t>
  </si>
  <si>
    <r>
      <t>Brain Heart infusion</t>
    </r>
    <r>
      <rPr>
        <sz val="11"/>
        <rFont val="Arial"/>
        <family val="2"/>
        <charset val="186"/>
      </rPr>
      <t xml:space="preserve"> agars</t>
    </r>
    <r>
      <rPr>
        <i/>
        <sz val="11"/>
        <rFont val="Arial"/>
        <family val="2"/>
        <charset val="186"/>
      </rPr>
      <t xml:space="preserve"> </t>
    </r>
    <r>
      <rPr>
        <sz val="11"/>
        <rFont val="Arial"/>
        <family val="2"/>
        <charset val="186"/>
      </rPr>
      <t>ar hloramfenikola un cikloheksamīda piedevu</t>
    </r>
  </si>
  <si>
    <r>
      <t xml:space="preserve">Schaedler Anaerobic </t>
    </r>
    <r>
      <rPr>
        <sz val="11"/>
        <color theme="1"/>
        <rFont val="Arial"/>
        <family val="2"/>
        <charset val="186"/>
      </rPr>
      <t>agars</t>
    </r>
  </si>
  <si>
    <r>
      <t xml:space="preserve">Kligler Iron </t>
    </r>
    <r>
      <rPr>
        <sz val="11"/>
        <color theme="1"/>
        <rFont val="Arial"/>
        <family val="2"/>
        <charset val="186"/>
      </rPr>
      <t>agars vai ekvivalents</t>
    </r>
    <r>
      <rPr>
        <i/>
        <sz val="11"/>
        <color theme="1"/>
        <rFont val="Arial"/>
        <family val="2"/>
        <charset val="186"/>
      </rPr>
      <t xml:space="preserve">
</t>
    </r>
  </si>
  <si>
    <t>ELISA diagnostiskie komplekti trakumsērgas noteikšanai</t>
  </si>
  <si>
    <t>50.1</t>
  </si>
  <si>
    <t xml:space="preserve">Mikroplates formāts 8x12, iespēja strādāt ar vienu stripu vai mazāk. Komplektā iekļauti visi nepieciešamie reaģenti testēšanai un rezultātu detekcijai. Izmeklējamais materiāls: asins serums. CE IVD marķējums. </t>
  </si>
  <si>
    <t>Testi IgG klases antivielu pret trakumsērgas vīrusu noteikšanai cilvēkam</t>
  </si>
  <si>
    <t>ELISA diagnostiskie komplekti IgG antivielu pret difterijas izraisītāja toksīnu noteikšanai</t>
  </si>
  <si>
    <r>
      <t xml:space="preserve">Laterālās plūsmas imunohromatogrāfijas tests </t>
    </r>
    <r>
      <rPr>
        <i/>
        <sz val="11"/>
        <rFont val="Arial"/>
        <family val="2"/>
        <charset val="186"/>
      </rPr>
      <t xml:space="preserve">Streptococcus pyogenes </t>
    </r>
    <r>
      <rPr>
        <sz val="11"/>
        <rFont val="Arial"/>
        <family val="2"/>
        <charset val="186"/>
      </rPr>
      <t>antigēna noteikšanai iztriepē no žāvas</t>
    </r>
  </si>
  <si>
    <t>ml (darba šķīduma)</t>
  </si>
  <si>
    <t>Reaģents plazmas koagulāzes noteikšanai 2-4 st.laikā.     
Reakcija veicama no jebkuras vispārēja tipa barotnes bez papildus inkubācijas buljonā. Viena liofilizāta atšķaidīšanas tilpums: ne mazāk kā 15 ml.</t>
  </si>
  <si>
    <t xml:space="preserve">Truša plazma koagulācijas reakcijai, liofilizēta                                                     </t>
  </si>
  <si>
    <t xml:space="preserve">Sistēmas mikroorganismu ilgstošai uzglabāšanai zemās temperatūrās uz lodītēm (kriobankas) </t>
  </si>
  <si>
    <t>Strips ar mikroiedobēm jutības noteikšanai pret vankomicīnu un teikoplanīnu</t>
  </si>
  <si>
    <t>Atsevišķi pa vienam izmantojami stripi Gram-pozitīvu baktēriju jutības noteikšanai pret vankomicīnu un teikoplanīnu ar vismaz 5 mikroatšķaidījumu koncentrācijām iedobēs katram preparātam Rezultāta vizuāla nolasīšana atbilstoši EUCAST standartam</t>
  </si>
  <si>
    <t>Strips ar mikroiedobēm jutības noteikšanai pret cefiderikolu</t>
  </si>
  <si>
    <t>Atsevišķi pa vienam izmantojami stripi Gram-negatīvu baktēriju jutības noteikšanai pret cefiderikolu ar vismaz 11 mikroatšķaidījumu koncentrācijām iedobēs. Rezultāta vizuāla nolasīšana atbilstoši EUCAST standartam</t>
  </si>
  <si>
    <t>52.1</t>
  </si>
  <si>
    <t>52.2</t>
  </si>
  <si>
    <t>Gatavas plates prasīgu mikroorganismu antibakteriālās jutības noteikšanai</t>
  </si>
  <si>
    <t>53.1</t>
  </si>
  <si>
    <t>Kombinētas gatavas plates  dažādu mikroorganismu selektīvai noteikšanai (bi-plates)</t>
  </si>
  <si>
    <t>53.2</t>
  </si>
  <si>
    <t>53.3</t>
  </si>
  <si>
    <t>53.4</t>
  </si>
  <si>
    <r>
      <t>Rodamīns B (C</t>
    </r>
    <r>
      <rPr>
        <vertAlign val="subscript"/>
        <sz val="11"/>
        <color indexed="8"/>
        <rFont val="Arial"/>
        <family val="2"/>
        <charset val="186"/>
      </rPr>
      <t>28</t>
    </r>
    <r>
      <rPr>
        <sz val="11"/>
        <color indexed="8"/>
        <rFont val="Arial"/>
        <family val="2"/>
        <charset val="186"/>
      </rPr>
      <t>H</t>
    </r>
    <r>
      <rPr>
        <vertAlign val="subscript"/>
        <sz val="11"/>
        <color indexed="8"/>
        <rFont val="Arial"/>
        <family val="2"/>
        <charset val="186"/>
      </rPr>
      <t>31</t>
    </r>
    <r>
      <rPr>
        <sz val="11"/>
        <color indexed="8"/>
        <rFont val="Arial"/>
        <family val="2"/>
        <charset val="186"/>
      </rPr>
      <t>CIN</t>
    </r>
    <r>
      <rPr>
        <vertAlign val="subscript"/>
        <sz val="11"/>
        <color indexed="8"/>
        <rFont val="Arial"/>
        <family val="2"/>
        <charset val="186"/>
      </rPr>
      <t>2</t>
    </r>
    <r>
      <rPr>
        <sz val="11"/>
        <color indexed="8"/>
        <rFont val="Arial"/>
        <family val="2"/>
        <charset val="186"/>
      </rPr>
      <t>O</t>
    </r>
    <r>
      <rPr>
        <vertAlign val="subscript"/>
        <sz val="11"/>
        <color indexed="8"/>
        <rFont val="Arial"/>
        <family val="2"/>
        <charset val="186"/>
      </rPr>
      <t>3</t>
    </r>
    <r>
      <rPr>
        <sz val="11"/>
        <color indexed="8"/>
        <rFont val="Arial"/>
        <family val="2"/>
        <charset val="186"/>
      </rPr>
      <t>)</t>
    </r>
  </si>
  <si>
    <t>Krāsa fluorescentai mikroskopijai. Iepakojumā ne vairāk kā 25g.</t>
  </si>
  <si>
    <r>
      <t>Auramīns O (C</t>
    </r>
    <r>
      <rPr>
        <vertAlign val="subscript"/>
        <sz val="11"/>
        <color indexed="8"/>
        <rFont val="Arial"/>
        <family val="2"/>
        <charset val="186"/>
      </rPr>
      <t>17</t>
    </r>
    <r>
      <rPr>
        <sz val="11"/>
        <color indexed="8"/>
        <rFont val="Arial"/>
        <family val="2"/>
        <charset val="186"/>
      </rPr>
      <t>H</t>
    </r>
    <r>
      <rPr>
        <vertAlign val="subscript"/>
        <sz val="11"/>
        <color indexed="8"/>
        <rFont val="Arial"/>
        <family val="2"/>
        <charset val="186"/>
      </rPr>
      <t>21</t>
    </r>
    <r>
      <rPr>
        <sz val="11"/>
        <color indexed="8"/>
        <rFont val="Arial"/>
        <family val="2"/>
        <charset val="186"/>
      </rPr>
      <t>N</t>
    </r>
    <r>
      <rPr>
        <vertAlign val="subscript"/>
        <sz val="11"/>
        <color indexed="8"/>
        <rFont val="Arial"/>
        <family val="2"/>
        <charset val="186"/>
      </rPr>
      <t>3</t>
    </r>
    <r>
      <rPr>
        <sz val="11"/>
        <color indexed="8"/>
        <rFont val="Arial"/>
        <family val="2"/>
        <charset val="186"/>
      </rPr>
      <t xml:space="preserve"> HCl)</t>
    </r>
  </si>
  <si>
    <t>Krāsa fluorescentai mikroskopijai. Iepakojumā ne vairāk kā 50g.</t>
  </si>
  <si>
    <t>Cil-Nilsena krāsas komplekts</t>
  </si>
  <si>
    <t>Prettuberkulozes medikamenti zāļu jutības noteikšanai</t>
  </si>
  <si>
    <t>Linezolid</t>
  </si>
  <si>
    <t>mg</t>
  </si>
  <si>
    <t>Levofloxacin</t>
  </si>
  <si>
    <t>Jaunās paaudzes prettuberkulozes medikamenti zāļu jutības noteikšanai</t>
  </si>
  <si>
    <t>Clofazimine</t>
  </si>
  <si>
    <t>Dimetilsulfoksīds</t>
  </si>
  <si>
    <t>Šķīdums, tīrība ≥99.5%, sterili filtrēts, medikamentu šķīdināšanai. Iepakojumā ne vairāk kā 5X10ml.</t>
  </si>
  <si>
    <r>
      <t>Reaģenti, saderīgi ar iekārtu BD BACTEC™ MGIT™ 960 (</t>
    </r>
    <r>
      <rPr>
        <i/>
        <sz val="11"/>
        <color theme="1"/>
        <rFont val="Arial"/>
        <family val="2"/>
        <charset val="186"/>
      </rPr>
      <t>Becton Dickinson</t>
    </r>
    <r>
      <rPr>
        <sz val="11"/>
        <color theme="1"/>
        <rFont val="Arial"/>
        <family val="2"/>
        <charset val="186"/>
      </rPr>
      <t>, ASV)</t>
    </r>
  </si>
  <si>
    <t>Medikaments zāļu jutības noteikšanai MTBC mikobaktērijām. Pulverveida. Tīrība ≥98%. Iepakojumā ne vairāk kā 25mg.  Sigma-Aldrich PZ0014 vai ekvivalents.</t>
  </si>
  <si>
    <t>Medikaments zāļu jutības noteikšanai MTBC mikobaktērijām. Pulverveida. Tīrība ≥98%. Iepakojumā ne vairāk kā 5 g. Sigma- Aldrich 28266-1G-F vai ekvivalents.</t>
  </si>
  <si>
    <t>Medikaments zāļu jutības noteikšanai MTBC mikobaktērijām. Pulverveida. Iepakojumā ne vairāk kā 1000mg. Sigma-Aldrich C8895-1G vai ekvivalents.</t>
  </si>
  <si>
    <t>5x10ml</t>
  </si>
  <si>
    <r>
      <t xml:space="preserve">Liofilizēts medikaments </t>
    </r>
    <r>
      <rPr>
        <i/>
        <sz val="11"/>
        <rFont val="Arial"/>
        <family val="2"/>
        <charset val="186"/>
      </rPr>
      <t xml:space="preserve">Moxifloxacin hydrochloride </t>
    </r>
    <r>
      <rPr>
        <sz val="11"/>
        <rFont val="Arial"/>
        <family val="2"/>
        <charset val="186"/>
      </rPr>
      <t>ampulās (flakonos)</t>
    </r>
  </si>
  <si>
    <r>
      <t xml:space="preserve">Medikaments jutības noteikšanai BACTEC MGIT 960 sistēmā; liofilizēts </t>
    </r>
    <r>
      <rPr>
        <i/>
        <sz val="11"/>
        <color rgb="FF000000"/>
        <rFont val="Arial"/>
        <family val="2"/>
        <charset val="186"/>
      </rPr>
      <t>Moxifloxacin hydrochloride</t>
    </r>
    <r>
      <rPr>
        <sz val="11"/>
        <color indexed="8"/>
        <rFont val="Arial"/>
        <family val="2"/>
        <charset val="186"/>
      </rPr>
      <t>. Katrs flakons satur vismaz 495 mikrogramus aktīvās vielas, kas paredzēta izšķīdināšanai 3 ml sterila ūdens. BD REF 215349 vai ekvivalents. Derīguma termiņš ne mazāks kā 6 mēneši.</t>
    </r>
  </si>
  <si>
    <r>
      <t>Plate ar mikroiedobēm</t>
    </r>
    <r>
      <rPr>
        <i/>
        <sz val="11"/>
        <color rgb="FF000000"/>
        <rFont val="Arial"/>
        <family val="2"/>
        <charset val="186"/>
      </rPr>
      <t xml:space="preserve"> </t>
    </r>
    <r>
      <rPr>
        <sz val="11"/>
        <rFont val="Arial"/>
        <family val="2"/>
        <charset val="186"/>
      </rPr>
      <t>lēn</t>
    </r>
    <r>
      <rPr>
        <sz val="11"/>
        <color rgb="FFC00000"/>
        <rFont val="Arial"/>
        <family val="2"/>
        <charset val="186"/>
      </rPr>
      <t>i</t>
    </r>
    <r>
      <rPr>
        <sz val="11"/>
        <color rgb="FF000000"/>
        <rFont val="Arial"/>
        <family val="2"/>
        <charset val="186"/>
      </rPr>
      <t xml:space="preserve"> augošo </t>
    </r>
    <r>
      <rPr>
        <i/>
        <sz val="11"/>
        <color rgb="FF000000"/>
        <rFont val="Arial"/>
        <family val="2"/>
        <charset val="186"/>
      </rPr>
      <t xml:space="preserve">Mycobacterium </t>
    </r>
    <r>
      <rPr>
        <sz val="11"/>
        <color rgb="FF000000"/>
        <rFont val="Arial"/>
        <family val="2"/>
        <charset val="186"/>
      </rPr>
      <t>sugu mikroorganismu</t>
    </r>
    <r>
      <rPr>
        <sz val="11"/>
        <color indexed="8"/>
        <rFont val="Arial"/>
        <family val="2"/>
        <charset val="186"/>
      </rPr>
      <t xml:space="preserve"> jutības noteikšanai un rezultātu interpretācijai </t>
    </r>
  </si>
  <si>
    <t>31.10</t>
  </si>
  <si>
    <t>Tehniskā specifikācija - finanšu piedāvājums</t>
  </si>
  <si>
    <t>1. daļa - Pulverveida barotnes aerobu un fakultatīvi anaerobu baktēriju kultivēšanai un diferenciālai diagnostikai</t>
  </si>
  <si>
    <t>2. daļa - Pulverveida barotnes anaerobu un pret barotnēm prasīgu baktēriju kultivēšanai un diferenciālai diagnostikai</t>
  </si>
  <si>
    <t>3. daļa - Pulverveida barotnes selektīvai baktēriju kultivēšanai un diferenciālai caureju izraisītāju diagnostikai</t>
  </si>
  <si>
    <t>4. daļa - Pulverveida barotnes raugveida un pelējuma sēņu kultivēšanai</t>
  </si>
  <si>
    <t xml:space="preserve">5. daļa - Pulverveida hromogēnie agari baktēriju uzsējumu veikšanai </t>
  </si>
  <si>
    <t xml:space="preserve">6.daļa -  Hromogēnie agari platēs nosacīti patogēnu mikroorganismu izdalīšanai un diferenciālai diagnostikai </t>
  </si>
  <si>
    <r>
      <t xml:space="preserve">7. daļa -  Agara plates </t>
    </r>
    <r>
      <rPr>
        <b/>
        <i/>
        <sz val="11"/>
        <rFont val="Arial"/>
        <family val="2"/>
        <charset val="186"/>
      </rPr>
      <t>Neisseria meningitidis</t>
    </r>
    <r>
      <rPr>
        <b/>
        <sz val="11"/>
        <rFont val="Arial"/>
        <family val="2"/>
        <charset val="186"/>
      </rPr>
      <t xml:space="preserve"> un </t>
    </r>
    <r>
      <rPr>
        <b/>
        <i/>
        <sz val="11"/>
        <rFont val="Arial"/>
        <family val="2"/>
        <charset val="186"/>
      </rPr>
      <t>Haemophilus influenzae</t>
    </r>
    <r>
      <rPr>
        <b/>
        <sz val="11"/>
        <rFont val="Arial"/>
        <family val="2"/>
        <charset val="186"/>
      </rPr>
      <t xml:space="preserve"> kultivēšanai un diferenciālai diagnostikai</t>
    </r>
  </si>
  <si>
    <t>8. daļa - Agara plates anaerobu mikroorganismu kultivēšanai un diferenciālai diagnostikai</t>
  </si>
  <si>
    <r>
      <t xml:space="preserve">9. daļa - Barotnes selektīvai </t>
    </r>
    <r>
      <rPr>
        <b/>
        <i/>
        <sz val="11"/>
        <rFont val="Arial"/>
        <family val="2"/>
        <charset val="186"/>
      </rPr>
      <t>Yersinia spp</t>
    </r>
    <r>
      <rPr>
        <b/>
        <sz val="11"/>
        <rFont val="Arial"/>
        <family val="2"/>
        <charset val="186"/>
      </rPr>
      <t>. kultivēšanai un diferenciālai diagnostikai</t>
    </r>
  </si>
  <si>
    <r>
      <t xml:space="preserve">10. daļa - Barotnes selektīvai </t>
    </r>
    <r>
      <rPr>
        <b/>
        <i/>
        <sz val="11"/>
        <rFont val="Arial"/>
        <family val="2"/>
        <charset val="186"/>
      </rPr>
      <t xml:space="preserve">Clostridium difficile </t>
    </r>
    <r>
      <rPr>
        <b/>
        <sz val="11"/>
        <rFont val="Arial"/>
        <family val="2"/>
        <charset val="186"/>
      </rPr>
      <t xml:space="preserve">kultivēšanai un diferenciālai diagnostikai </t>
    </r>
  </si>
  <si>
    <r>
      <t xml:space="preserve">11.daļa - Barotnes selektīvai </t>
    </r>
    <r>
      <rPr>
        <b/>
        <i/>
        <sz val="11"/>
        <rFont val="Arial"/>
        <family val="2"/>
        <charset val="186"/>
      </rPr>
      <t>Campylobacter sp</t>
    </r>
    <r>
      <rPr>
        <b/>
        <sz val="11"/>
        <rFont val="Arial"/>
        <family val="2"/>
        <charset val="186"/>
      </rPr>
      <t>. kultivēšanai un diferenciālai diagnostikai</t>
    </r>
  </si>
  <si>
    <t>12. daļa -  Hromogēnie agari mikroorganismu selektīvai kultivēšanai, diferenciālai diagnostikai un rezistences mehānismu noteikšanai</t>
  </si>
  <si>
    <r>
      <t xml:space="preserve">13. daļa - Imūnhromatogrāfijas testi ātrai </t>
    </r>
    <r>
      <rPr>
        <b/>
        <i/>
        <sz val="11"/>
        <rFont val="Arial"/>
        <family val="2"/>
        <charset val="186"/>
      </rPr>
      <t>S.pyogenes</t>
    </r>
    <r>
      <rPr>
        <b/>
        <sz val="11"/>
        <rFont val="Arial"/>
        <family val="2"/>
        <charset val="186"/>
      </rPr>
      <t xml:space="preserve"> antigēna noteikšanai </t>
    </r>
  </si>
  <si>
    <t xml:space="preserve">14. daļa - Imūnhromatogrāfijas testi ātrai gram-negatīvu baktēriju rezistences mehānismu noteikšanai </t>
  </si>
  <si>
    <t xml:space="preserve">Ātrs (rezultāta nolasīšana ne vairāk kā 15 min. laikā), kvalitatīvs imūnhromatogrāfijas MCR-1 enzīma noteikšanai no baktēriju kultūras. Testa jutīgums un specifiskums ne mazāks kā 98%. Iepakojumā ne vairāk kā 20 testi. </t>
  </si>
  <si>
    <r>
      <t xml:space="preserve">15. daļa - Imūnhromatogrāfijas testi ātrai </t>
    </r>
    <r>
      <rPr>
        <b/>
        <i/>
        <sz val="11"/>
        <rFont val="Arial"/>
        <family val="2"/>
        <charset val="186"/>
      </rPr>
      <t>S.aureus</t>
    </r>
    <r>
      <rPr>
        <b/>
        <sz val="11"/>
        <rFont val="Arial"/>
        <family val="2"/>
        <charset val="186"/>
      </rPr>
      <t xml:space="preserve"> PVL toksīna noteikšanai </t>
    </r>
  </si>
  <si>
    <r>
      <t xml:space="preserve">16. daļa - Aglutinējošie serumi </t>
    </r>
    <r>
      <rPr>
        <b/>
        <i/>
        <sz val="11"/>
        <rFont val="Arial"/>
        <family val="2"/>
        <charset val="186"/>
      </rPr>
      <t>Neisseria meningitidis</t>
    </r>
    <r>
      <rPr>
        <b/>
        <sz val="11"/>
        <rFont val="Arial"/>
        <family val="2"/>
        <charset val="186"/>
      </rPr>
      <t xml:space="preserve"> kultūru serotipēšanai</t>
    </r>
  </si>
  <si>
    <r>
      <t xml:space="preserve">17. daļa - Aglutinācijas testu komplekts </t>
    </r>
    <r>
      <rPr>
        <b/>
        <i/>
        <sz val="11"/>
        <rFont val="Arial"/>
        <family val="2"/>
        <charset val="186"/>
      </rPr>
      <t xml:space="preserve">Cryptococcus </t>
    </r>
    <r>
      <rPr>
        <b/>
        <sz val="11"/>
        <rFont val="Arial"/>
        <family val="2"/>
        <charset val="186"/>
      </rPr>
      <t>virsmas antigēna noteikšanai</t>
    </r>
  </si>
  <si>
    <t>18. daļa - Tests koagulāzes pierādīšanai</t>
  </si>
  <si>
    <r>
      <t xml:space="preserve">19. daļa - Aglutinācijas tests </t>
    </r>
    <r>
      <rPr>
        <b/>
        <i/>
        <sz val="11"/>
        <rFont val="Arial"/>
        <family val="2"/>
        <charset val="186"/>
      </rPr>
      <t>S.pneumoniae</t>
    </r>
    <r>
      <rPr>
        <b/>
        <sz val="11"/>
        <rFont val="Arial"/>
        <family val="2"/>
        <charset val="186"/>
      </rPr>
      <t xml:space="preserve"> virsmas antigēna noteikšanai</t>
    </r>
  </si>
  <si>
    <r>
      <t xml:space="preserve">20. daļa - Tests ātrai </t>
    </r>
    <r>
      <rPr>
        <b/>
        <i/>
        <sz val="11"/>
        <rFont val="Arial"/>
        <family val="2"/>
        <charset val="186"/>
      </rPr>
      <t>Enterococcus spp</t>
    </r>
    <r>
      <rPr>
        <b/>
        <sz val="11"/>
        <rFont val="Arial"/>
        <family val="2"/>
        <charset val="186"/>
      </rPr>
      <t>. diferenciālai diagnostikai</t>
    </r>
  </si>
  <si>
    <t>21.daļa - Tests indola pierādīšanai</t>
  </si>
  <si>
    <t>Reaģents indola noteikšanai, uzpilinot uz barotnes</t>
  </si>
  <si>
    <t>22. daļa - Tests oksidāzes pierādīšanai</t>
  </si>
  <si>
    <t xml:space="preserve">23. daļa - Nitrocefīna diski  </t>
  </si>
  <si>
    <t>24. daļa - Asins piedevas barotņu pagatavošanai</t>
  </si>
  <si>
    <t>25. daļa - Citas piedevas barotņu pagatavošanai</t>
  </si>
  <si>
    <t>26. daļa - Baktēriju kultūru aizsargāšanas un uzglabāšanas sistēma</t>
  </si>
  <si>
    <r>
      <t xml:space="preserve">27.daļa - Barotnes selektīvai </t>
    </r>
    <r>
      <rPr>
        <b/>
        <i/>
        <sz val="11"/>
        <rFont val="Arial"/>
        <family val="2"/>
        <charset val="186"/>
      </rPr>
      <t>H</t>
    </r>
    <r>
      <rPr>
        <b/>
        <sz val="11"/>
        <rFont val="Arial"/>
        <family val="2"/>
        <charset val="186"/>
      </rPr>
      <t>.</t>
    </r>
    <r>
      <rPr>
        <b/>
        <i/>
        <sz val="11"/>
        <rFont val="Arial"/>
        <family val="2"/>
        <charset val="186"/>
      </rPr>
      <t>pylori</t>
    </r>
    <r>
      <rPr>
        <b/>
        <sz val="11"/>
        <rFont val="Arial"/>
        <family val="2"/>
        <charset val="186"/>
      </rPr>
      <t xml:space="preserve"> kultivēšanai un diferenciālai diagnostikai</t>
    </r>
  </si>
  <si>
    <r>
      <t xml:space="preserve">29.daļa - Barotne un piedevas </t>
    </r>
    <r>
      <rPr>
        <b/>
        <i/>
        <sz val="11"/>
        <rFont val="Arial"/>
        <family val="2"/>
        <charset val="186"/>
      </rPr>
      <t xml:space="preserve">Legionella sp. </t>
    </r>
    <r>
      <rPr>
        <b/>
        <sz val="11"/>
        <rFont val="Arial"/>
        <family val="2"/>
        <charset val="186"/>
      </rPr>
      <t xml:space="preserve">diagnostikai </t>
    </r>
  </si>
  <si>
    <t xml:space="preserve">Liofilizēts pulveris, 1 flakona saturs derīgs 500 ml barotnes pagatavošanai
</t>
  </si>
  <si>
    <t>30.daļa - Pulverveida agars un antibakteriālo preparātu diski baktēriju jutīguma noteikšanai</t>
  </si>
  <si>
    <t>31. daļa - Reaģentu komplekti un piederumi minimālās inhibējošās koncentrācijas (MIK) noteikšanai ar buljona mikroatšķaidījuma metodi</t>
  </si>
  <si>
    <r>
      <t>Jutības noteikšana pret dažādiem pretsēņu</t>
    </r>
    <r>
      <rPr>
        <sz val="11"/>
        <color rgb="FFFF0000"/>
        <rFont val="Arial"/>
        <family val="2"/>
        <charset val="186"/>
      </rPr>
      <t xml:space="preserve"> </t>
    </r>
    <r>
      <rPr>
        <sz val="11"/>
        <rFont val="Arial"/>
        <family val="2"/>
        <charset val="186"/>
      </rPr>
      <t>preparātiem,</t>
    </r>
    <r>
      <rPr>
        <sz val="11"/>
        <color indexed="8"/>
        <rFont val="Arial"/>
        <family val="2"/>
        <charset val="186"/>
      </rPr>
      <t xml:space="preserve"> ietverot sekojošus preparātus: Amphotericin B, Anidulafungin, Caspofungin, Fluconazole, Itraconozole, Micafungin, Voriconazole. </t>
    </r>
    <r>
      <rPr>
        <sz val="11"/>
        <rFont val="Arial"/>
        <family val="2"/>
        <charset val="186"/>
      </rPr>
      <t>Iedobītes negatīvai un pozitīvai augšanas kontrolei.</t>
    </r>
    <r>
      <rPr>
        <b/>
        <sz val="11"/>
        <color rgb="FFFF0000"/>
        <rFont val="Arial"/>
        <family val="2"/>
        <charset val="186"/>
      </rPr>
      <t xml:space="preserve"> </t>
    </r>
  </si>
  <si>
    <t xml:space="preserve">Vienreiz lietojama plate no dažādiem bioloģiskiem materiāliem izdalītu klīniski nozīmīgu gram-negatīvu  organismu jutīguma noteikšanai un rezultātu interpretācijai.  Minimālais nepieciešamo antibakteriālo preparātu spektrs platē: Amikacin, Cefepime, Ceftazidime, Ciprofloxacin,  Colistin, Imipenem, Meropenem, Gentamicin, Piperacillin/Tazobactam, Trimethoprim/Sulfamethoxazole. Iedobīte pozitīvas augšanas kontrolei. </t>
  </si>
  <si>
    <t xml:space="preserve">Jutības noteikšana pret dažādiem antibakteriāliem preparātiem, ietverot sekojošus preparātus: Amoxicillin/cavulanic acid, Ampicillin, Clindamycin, Imipenem, Meropenem, Metronidazole, Penicillin G, Piperacillin/tazobactam. Iedobīte pozitīvai augšanas kontrolei. </t>
  </si>
  <si>
    <t xml:space="preserve">Jutības noteikšana pret pirmās un otrās rindas prettuberkulozes preparātiem, ietverot sekojošus preparātus: Bedaquiline, Delamanid, Amikacin, Clofazimine, Ethambutol, Ethionamide, Isoniazid, Kanamycin, Levofloxacin, Linezolid, Moxifloxacin, Para-aminosalicylic acid, Rifabutin, Rifampin. Iedobīte pozitīvai augšanas kontrolei. </t>
  </si>
  <si>
    <t xml:space="preserve">Jutības noteikšana pret pirmās un otrās rindas prettuberkulozes preparātiem, ietverot sekojošus preparātus: Amikacin, Cycloserine, Ethambutol, Ethionamide, Isoniazid, Kanamycin, Moxifloxacin, 
Ofloxacin, Para-aminosalicylic acid, Rifabutin, Rifampin, Streptomycin. Iedobīte pozitīvai augšanas kontrolei. </t>
  </si>
  <si>
    <t xml:space="preserve">Jutības noteikšana pret dažādiem antibakteriāliem preparātiem, ietverot vismaz sekojošus preparātus: Amikacin, Ciprofloxacin, Claritromycin, Moxifloxacin, Linezolid, Rifabutin,Rifampin. Iedobīte pozitīvai augšanas kontrolei. </t>
  </si>
  <si>
    <t>32.daļa - Reaģentu komplekti un piederumi minimālās inhibējošās koncentrācijas (MIK) noteikšanai ar buljona mikroatšķaidījuma metodi atsevišķam preparātam</t>
  </si>
  <si>
    <r>
      <t xml:space="preserve">33. daļa - Reaģenti </t>
    </r>
    <r>
      <rPr>
        <b/>
        <i/>
        <sz val="11"/>
        <rFont val="Arial"/>
        <family val="2"/>
        <charset val="186"/>
      </rPr>
      <t>Aspergillus fumigatus</t>
    </r>
    <r>
      <rPr>
        <b/>
        <sz val="11"/>
        <rFont val="Arial"/>
        <family val="2"/>
        <charset val="186"/>
      </rPr>
      <t xml:space="preserve"> jutības noteikšanai pret azolu grupas preparātiem</t>
    </r>
  </si>
  <si>
    <r>
      <t xml:space="preserve">34. daļa - Aglutinējošie serumi patogēno </t>
    </r>
    <r>
      <rPr>
        <b/>
        <i/>
        <sz val="11"/>
        <rFont val="Arial"/>
        <family val="2"/>
        <charset val="186"/>
      </rPr>
      <t>Escherichia coli</t>
    </r>
    <r>
      <rPr>
        <b/>
        <sz val="11"/>
        <rFont val="Arial"/>
        <family val="2"/>
        <charset val="186"/>
      </rPr>
      <t xml:space="preserve"> serotipēšanai										</t>
    </r>
  </si>
  <si>
    <r>
      <t xml:space="preserve">35. daļa - Aglutinējošie serumi </t>
    </r>
    <r>
      <rPr>
        <b/>
        <i/>
        <sz val="11"/>
        <rFont val="Arial"/>
        <family val="2"/>
        <charset val="186"/>
      </rPr>
      <t>Salmonella</t>
    </r>
    <r>
      <rPr>
        <b/>
        <sz val="11"/>
        <rFont val="Arial"/>
        <family val="2"/>
        <charset val="186"/>
      </rPr>
      <t xml:space="preserve"> serotipēšanai</t>
    </r>
  </si>
  <si>
    <r>
      <t>Reaģē ar salmonellu O 53,54,55,56,57,58,59 lieto seroloģiskai apstiprināšanai, aglutinācijai uz stikliņa,</t>
    </r>
    <r>
      <rPr>
        <sz val="11"/>
        <color rgb="FFFF0000"/>
        <rFont val="Arial"/>
        <family val="2"/>
        <charset val="186"/>
      </rPr>
      <t xml:space="preserve"> </t>
    </r>
    <r>
      <rPr>
        <sz val="11"/>
        <rFont val="Arial"/>
        <family val="2"/>
        <charset val="186"/>
      </rPr>
      <t>3 ml iepakojums</t>
    </r>
  </si>
  <si>
    <r>
      <t xml:space="preserve">36. daļa - Aglutinējošie serumi </t>
    </r>
    <r>
      <rPr>
        <b/>
        <i/>
        <sz val="11"/>
        <rFont val="Arial"/>
        <family val="2"/>
        <charset val="186"/>
      </rPr>
      <t>Streptococcus pneumoniae</t>
    </r>
    <r>
      <rPr>
        <b/>
        <sz val="11"/>
        <rFont val="Arial"/>
        <family val="2"/>
        <charset val="186"/>
      </rPr>
      <t xml:space="preserve"> serotipēšanai										</t>
    </r>
  </si>
  <si>
    <r>
      <t xml:space="preserve">37. daļa - Aglutinējošie serumi </t>
    </r>
    <r>
      <rPr>
        <b/>
        <i/>
        <sz val="11"/>
        <rFont val="Arial"/>
        <family val="2"/>
        <charset val="186"/>
      </rPr>
      <t>Shigella</t>
    </r>
    <r>
      <rPr>
        <b/>
        <sz val="11"/>
        <rFont val="Arial"/>
        <family val="2"/>
        <charset val="186"/>
      </rPr>
      <t xml:space="preserve"> serotipēšanai</t>
    </r>
  </si>
  <si>
    <r>
      <t xml:space="preserve">38. daļa - Aglutinējošie serumi </t>
    </r>
    <r>
      <rPr>
        <b/>
        <i/>
        <sz val="11"/>
        <rFont val="Arial"/>
        <family val="2"/>
        <charset val="186"/>
      </rPr>
      <t>Yersinia</t>
    </r>
    <r>
      <rPr>
        <b/>
        <sz val="11"/>
        <rFont val="Arial"/>
        <family val="2"/>
        <charset val="186"/>
      </rPr>
      <t xml:space="preserve"> kultūru serotipēšanai										</t>
    </r>
  </si>
  <si>
    <r>
      <t xml:space="preserve">39. daļa - Aglutinējošie serumi </t>
    </r>
    <r>
      <rPr>
        <b/>
        <i/>
        <sz val="11"/>
        <rFont val="Arial"/>
        <family val="2"/>
        <charset val="186"/>
      </rPr>
      <t>Vibrio cholerae</t>
    </r>
    <r>
      <rPr>
        <b/>
        <sz val="11"/>
        <rFont val="Arial"/>
        <family val="2"/>
        <charset val="186"/>
      </rPr>
      <t xml:space="preserve"> kultūru serotipēšanai										</t>
    </r>
  </si>
  <si>
    <t>40. daļa - Kontroles mikroorganismu celmi laboratorijas kvalitātes nodrošināšanai</t>
  </si>
  <si>
    <t>41. daļa - Peptonūdens</t>
  </si>
  <si>
    <t>1% peptonūdens stobriņos, ne vairāk kā 10 ml</t>
  </si>
  <si>
    <t>42. daļa - Barotnes  stobriņos baktēriju savairošanai un bioķīmisko īpašību pierādīšanai</t>
  </si>
  <si>
    <t>43. daļa -  Elektrods pagatavoto barotņu vides pH mērīšanai, saderīgs ar WTW ph 315i pH-metru</t>
  </si>
  <si>
    <t>Elektrods barotņu pH mērīšanai</t>
  </si>
  <si>
    <t>44.daļa - Elektrods pagatavoto barotņu vides pH mērīšanai, saderīgs ar Orion Star™ A211 ph-metru un reaģenti tā darbības nodrošinājumam</t>
  </si>
  <si>
    <t xml:space="preserve">  45.daļu - Testu komplekti rezistences mehānismu noteikšanai ar difūzijas metodi</t>
  </si>
  <si>
    <r>
      <t xml:space="preserve">Diski ESBL tipa rezistences mehānisma pierādīšanai, </t>
    </r>
    <r>
      <rPr>
        <i/>
        <sz val="11"/>
        <rFont val="Arial"/>
        <family val="2"/>
        <charset val="186"/>
      </rPr>
      <t>Enterobacterales</t>
    </r>
    <r>
      <rPr>
        <sz val="11"/>
        <rFont val="Arial"/>
        <family val="2"/>
        <charset val="186"/>
      </rPr>
      <t xml:space="preserve"> kārtas mikroorganismiem, tai skaitā, AmpC cefalosporināžu producētājem</t>
    </r>
  </si>
  <si>
    <t>46. daļa - Ķīmiskie reaģenti bakterioloģiskās testēšanas nodrošināšanai</t>
  </si>
  <si>
    <r>
      <t>47. daļa - Testi</t>
    </r>
    <r>
      <rPr>
        <b/>
        <i/>
        <sz val="11"/>
        <rFont val="Arial"/>
        <family val="2"/>
        <charset val="186"/>
      </rPr>
      <t xml:space="preserve"> Aspergillus fumigatus</t>
    </r>
    <r>
      <rPr>
        <b/>
        <sz val="11"/>
        <rFont val="Arial"/>
        <family val="2"/>
        <charset val="186"/>
      </rPr>
      <t xml:space="preserve"> antivielu noteikšanai ar ELISA</t>
    </r>
  </si>
  <si>
    <r>
      <t>48.daļa - Testi</t>
    </r>
    <r>
      <rPr>
        <b/>
        <i/>
        <sz val="11"/>
        <rFont val="Arial"/>
        <family val="2"/>
        <charset val="186"/>
      </rPr>
      <t xml:space="preserve"> Leptospira</t>
    </r>
    <r>
      <rPr>
        <b/>
        <sz val="11"/>
        <rFont val="Arial"/>
        <family val="2"/>
        <charset val="186"/>
      </rPr>
      <t xml:space="preserve"> antivielu noteikšanai ar ELISA</t>
    </r>
  </si>
  <si>
    <r>
      <t>49.daļa - Testi</t>
    </r>
    <r>
      <rPr>
        <b/>
        <i/>
        <sz val="11"/>
        <rFont val="Arial"/>
        <family val="2"/>
        <charset val="186"/>
      </rPr>
      <t xml:space="preserve"> Cryptococcus neoformans</t>
    </r>
    <r>
      <rPr>
        <b/>
        <sz val="11"/>
        <rFont val="Arial"/>
        <family val="2"/>
        <charset val="186"/>
      </rPr>
      <t xml:space="preserve"> Ag noteikšanai ar ELISA</t>
    </r>
  </si>
  <si>
    <t>50.daļa - ELISA diagnostiskie komplekti trakumsērgas noteikšanai</t>
  </si>
  <si>
    <r>
      <rPr>
        <sz val="11"/>
        <color indexed="8"/>
        <rFont val="Arial"/>
        <family val="2"/>
        <charset val="186"/>
      </rPr>
      <t>Mikroplates</t>
    </r>
    <r>
      <rPr>
        <sz val="11"/>
        <rFont val="Arial"/>
        <family val="2"/>
        <charset val="186"/>
      </rPr>
      <t xml:space="preserve"> formāts 8x12, iespēja strādāt ar vienu stripu vai mazāk. Izmeklējamais materiāls: cilvēka asins serums</t>
    </r>
  </si>
  <si>
    <r>
      <t>53.daļa - Kombinētas gatavas plates  dažādu mikroorganismu selektīvai noteikšanai (</t>
    </r>
    <r>
      <rPr>
        <b/>
        <i/>
        <sz val="11"/>
        <rFont val="Arial"/>
        <family val="2"/>
        <charset val="186"/>
      </rPr>
      <t>bi-plates</t>
    </r>
    <r>
      <rPr>
        <b/>
        <sz val="11"/>
        <rFont val="Arial"/>
        <family val="2"/>
        <charset val="186"/>
      </rPr>
      <t>)</t>
    </r>
  </si>
  <si>
    <t>56.daļa - Prettuberkulozes medikamenti zāļu jutības noteikšanai</t>
  </si>
  <si>
    <t>57.daļa - Jaunās paaudzes prettuberkulozes medikamenti zāļu jutības noteikšanai</t>
  </si>
  <si>
    <t>59. daļa - Reaģenti, saderīgi ar iekārtu BD BACTEC™ MGIT™ 960 (Becton Dickinson, ASV)</t>
  </si>
  <si>
    <t>Testi IgG antivielu pret difterijas izraisītāja toksīnu noteikšanai</t>
  </si>
  <si>
    <t>51.daļa - ELISA diagnostiskie komplekti IgG antivielu pret difterijas izraisītāja toksīnu noteikšanai</t>
  </si>
  <si>
    <t>Sojas pupu miltu fermentatīvās škelšanas galaprodukts mikroorganismu augšanas veicināšanai, piedeva barotņu gatavošanā, iepakojumā ne vairāk kā 500 g</t>
  </si>
  <si>
    <r>
      <t xml:space="preserve">Brain Heart infusion </t>
    </r>
    <r>
      <rPr>
        <sz val="11"/>
        <rFont val="Arial"/>
        <family val="2"/>
        <charset val="186"/>
      </rPr>
      <t>buljons</t>
    </r>
  </si>
  <si>
    <r>
      <t>Brain Heart infusion</t>
    </r>
    <r>
      <rPr>
        <sz val="11"/>
        <rFont val="Arial"/>
        <family val="2"/>
        <charset val="186"/>
      </rPr>
      <t xml:space="preserve"> agars</t>
    </r>
  </si>
  <si>
    <t>X</t>
  </si>
  <si>
    <t>Neselektīvs agars anaerobo mikroorganismu izdalīšanai, gatavas plates.</t>
  </si>
  <si>
    <t>Selektīvs agars ar vankomicīnu anaerobo mikroorganismu izdalīšanai, gatavas plates.</t>
  </si>
  <si>
    <r>
      <t>Šķidra barotne</t>
    </r>
    <r>
      <rPr>
        <i/>
        <sz val="11"/>
        <rFont val="Arial"/>
        <family val="2"/>
        <charset val="186"/>
      </rPr>
      <t>Yersinia enterocolitica</t>
    </r>
    <r>
      <rPr>
        <sz val="11"/>
        <rFont val="Arial"/>
        <family val="2"/>
        <charset val="186"/>
      </rPr>
      <t xml:space="preserve"> bagātināšanai un izolēšanai no dažādiem klīniskiem paraugiem, pildīts mēģenēs pa 5-10ml, iepakojumā ne vairāk kā 50 mēģenes.</t>
    </r>
  </si>
  <si>
    <r>
      <t xml:space="preserve">Lateksa aglutinācijas tests (sauss) </t>
    </r>
    <r>
      <rPr>
        <i/>
        <sz val="11"/>
        <rFont val="Arial"/>
        <family val="2"/>
        <charset val="186"/>
      </rPr>
      <t>S.pneumoniae</t>
    </r>
    <r>
      <rPr>
        <sz val="11"/>
        <rFont val="Arial"/>
        <family val="2"/>
        <charset val="186"/>
      </rPr>
      <t xml:space="preserve"> kapsulārā antigēna noteikšanai un ātrai </t>
    </r>
    <r>
      <rPr>
        <i/>
        <sz val="11"/>
        <rFont val="Arial"/>
        <family val="2"/>
        <charset val="186"/>
      </rPr>
      <t>S. pneumoniae</t>
    </r>
    <r>
      <rPr>
        <sz val="11"/>
        <rFont val="Arial"/>
        <family val="2"/>
        <charset val="186"/>
      </rPr>
      <t xml:space="preserve"> identificēšanai no izdalītas kultūras vai pozitīvas asins uzsējuma pudeles. </t>
    </r>
  </si>
  <si>
    <t xml:space="preserve">Oksidāzes reaģenta pilinātājs, satur 1% N,N,N′,N′-tetrametil-p-fenilēndiamīna ūdens šķīduma
dihidrohlorīdu, 0.5 ml pilināma ampula, vienas dienas lietošanai pēc atvēršanas.  </t>
  </si>
  <si>
    <t>Sterila universāla augstas kvalitātes piedeva agariem izvēlīgo aerobo un anaerobo mikroorganismu kultivēšanai un hemolīzes reakciju diferencēšanai. Biodrošības un kvalitātes pārbaudes sertifikāts katrai sērijai, derīgums ne mazāk kā 1 mēnesis no piegādes datuma, piegāde 2x mēnesī. Flakonā 100 ml</t>
  </si>
  <si>
    <r>
      <t xml:space="preserve">Sterila augstas kvalitātes piedeva agariem </t>
    </r>
    <r>
      <rPr>
        <i/>
        <sz val="11"/>
        <rFont val="Arial"/>
        <family val="2"/>
        <charset val="186"/>
      </rPr>
      <t>Neisseria meningitidis</t>
    </r>
    <r>
      <rPr>
        <sz val="11"/>
        <rFont val="Arial"/>
        <family val="2"/>
        <charset val="186"/>
      </rPr>
      <t xml:space="preserve"> kultivēšanai un </t>
    </r>
    <r>
      <rPr>
        <i/>
        <sz val="11"/>
        <rFont val="Arial"/>
        <family val="2"/>
        <charset val="186"/>
      </rPr>
      <t>Corynebacterium diphtheriae</t>
    </r>
    <r>
      <rPr>
        <sz val="11"/>
        <rFont val="Arial"/>
        <family val="2"/>
        <charset val="186"/>
      </rPr>
      <t xml:space="preserve"> toksigenitātes noteikšanai, ar kvalitātes pārbaudes sertifikātu katrai partijai. Flakonā 100 ml.</t>
    </r>
  </si>
  <si>
    <t>Sterila universāla augstas kvalitātes piedeva agariem izvēlīgo kultivēšanai. Biodrošības un kvalitātes pārbaudes sertifikāts katrai sērijai, derīgums ne mazāk kā 1 mēnesis no piegādes datuma. Flakonā 100 ml</t>
  </si>
  <si>
    <t>Sterila universāla augstas kvalitātes piedeva agariem izvēlīgo aerobo un anaerobo mikroorganismu izdalīšanai un hemolīzes reakciju diferencēšanai. Biodrošības un kvalitātes pārbaudes sertifikāts katrai sērijai, derīgums ne mazāk kā 1 mēnesis no piegādes datuma, piegāde 2x mēnesī. Flakonā 50 ml</t>
  </si>
  <si>
    <t>Augstas kvalitātes ķīmiska viela - koenzīms ar tīrības pakāpi  ≥98% barotņu pagatavošanai. Flakonā 50 mg</t>
  </si>
  <si>
    <t>Sterila, stabilizēta olas dzeltenuma emulsija, paredzēta dažādu barotņu pagatavošanai.</t>
  </si>
  <si>
    <t>Baktēriju kultūru aizsargāšanas un  uzglabāšanas sistēma</t>
  </si>
  <si>
    <r>
      <t xml:space="preserve">28. daļa - Barotne un piedevas </t>
    </r>
    <r>
      <rPr>
        <b/>
        <i/>
        <sz val="11"/>
        <rFont val="Arial"/>
        <family val="2"/>
        <charset val="186"/>
      </rPr>
      <t>Bordetella pertussis, Bordetella parapertussis</t>
    </r>
    <r>
      <rPr>
        <b/>
        <sz val="11"/>
        <rFont val="Arial"/>
        <family val="2"/>
        <charset val="186"/>
      </rPr>
      <t xml:space="preserve"> diagnostikai </t>
    </r>
  </si>
  <si>
    <r>
      <t xml:space="preserve">Ogles agars </t>
    </r>
    <r>
      <rPr>
        <i/>
        <sz val="11"/>
        <rFont val="Arial"/>
        <family val="2"/>
        <charset val="186"/>
      </rPr>
      <t xml:space="preserve">Bordetella pertussis, Bordetella parapertussis </t>
    </r>
    <r>
      <rPr>
        <sz val="11"/>
        <rFont val="Arial"/>
        <family val="2"/>
        <charset val="186"/>
      </rPr>
      <t>izdalīšanai</t>
    </r>
  </si>
  <si>
    <r>
      <rPr>
        <i/>
        <sz val="11"/>
        <rFont val="Arial"/>
        <family val="2"/>
        <charset val="186"/>
      </rPr>
      <t>Bordetella pertussis, Bordetella parapertussis</t>
    </r>
    <r>
      <rPr>
        <sz val="11"/>
        <rFont val="Arial"/>
        <family val="2"/>
        <charset val="186"/>
      </rPr>
      <t xml:space="preserve"> selektīvās piedevas</t>
    </r>
  </si>
  <si>
    <r>
      <t xml:space="preserve">Derīgs kā ogles pamata agara selektīvās piedevas </t>
    </r>
    <r>
      <rPr>
        <i/>
        <sz val="11"/>
        <rFont val="Arial"/>
        <family val="2"/>
        <charset val="186"/>
      </rPr>
      <t>Bordetella pertussis, Bordetella parapertussis</t>
    </r>
    <r>
      <rPr>
        <sz val="11"/>
        <rFont val="Arial"/>
        <family val="2"/>
        <charset val="186"/>
      </rPr>
      <t xml:space="preserve"> izdalīšanai</t>
    </r>
  </si>
  <si>
    <t xml:space="preserve">Iepakojums
</t>
  </si>
  <si>
    <r>
      <rPr>
        <i/>
        <sz val="11"/>
        <rFont val="Arial"/>
        <family val="2"/>
        <charset val="186"/>
      </rPr>
      <t>Muller Hinton</t>
    </r>
    <r>
      <rPr>
        <sz val="11"/>
        <rFont val="Arial"/>
        <family val="2"/>
        <charset val="186"/>
      </rPr>
      <t xml:space="preserve"> buljons ar pielāgotu katjonu daudzumu, paredzēts 32.1.-32.4. testu veikšamai, flakonā ne mazāk ka 5ml</t>
    </r>
  </si>
  <si>
    <t>12 = 5 x 11</t>
  </si>
  <si>
    <r>
      <t xml:space="preserve">Flakons satur </t>
    </r>
    <r>
      <rPr>
        <i/>
        <sz val="11"/>
        <color theme="1"/>
        <rFont val="Arial"/>
        <family val="2"/>
        <charset val="186"/>
      </rPr>
      <t xml:space="preserve">S.flexneri </t>
    </r>
    <r>
      <rPr>
        <sz val="11"/>
        <color theme="1"/>
        <rFont val="Arial"/>
        <family val="2"/>
        <charset val="186"/>
      </rPr>
      <t>I, II, III, IV, V, VI tipu un grupas (3)4, 6 un 7(8) polivalentu antiserumu, flakonā 2 ml</t>
    </r>
  </si>
  <si>
    <r>
      <t xml:space="preserve">Flakons satur </t>
    </r>
    <r>
      <rPr>
        <i/>
        <sz val="11"/>
        <color theme="1"/>
        <rFont val="Arial"/>
        <family val="2"/>
        <charset val="186"/>
      </rPr>
      <t>S.boydii</t>
    </r>
    <r>
      <rPr>
        <sz val="11"/>
        <color theme="1"/>
        <rFont val="Arial"/>
        <family val="2"/>
        <charset val="186"/>
      </rPr>
      <t xml:space="preserve"> (1.-15. serotips) polivalentu antiserumu, flakonā 2 ml</t>
    </r>
  </si>
  <si>
    <r>
      <t xml:space="preserve">Flakons satur </t>
    </r>
    <r>
      <rPr>
        <i/>
        <sz val="11"/>
        <color theme="1"/>
        <rFont val="Arial"/>
        <family val="2"/>
        <charset val="186"/>
      </rPr>
      <t>S.dysenteriae</t>
    </r>
    <r>
      <rPr>
        <sz val="11"/>
        <color theme="1"/>
        <rFont val="Arial"/>
        <family val="2"/>
        <charset val="186"/>
      </rPr>
      <t xml:space="preserve"> (1.-10. serotips) polivalentu antiserumu, flakonā 2 ml</t>
    </r>
  </si>
  <si>
    <t>Preces nosaukums</t>
  </si>
  <si>
    <t>iepakojums</t>
  </si>
  <si>
    <t>Liofilizēts mikroorganismu celms, gatavs lietošanai, kopā ar hidratācijas šķidruma ampulu un inokulācijas tamponu. Derīguma termiņš ne mazāk kā 12 mēneši, iepakojumā 2 liofilizētu mikroorganismu granulas/cilpas.</t>
  </si>
  <si>
    <r>
      <rPr>
        <i/>
        <sz val="11"/>
        <rFont val="Arial"/>
        <family val="2"/>
        <charset val="186"/>
      </rPr>
      <t>Urea</t>
    </r>
    <r>
      <rPr>
        <sz val="11"/>
        <rFont val="Arial"/>
        <family val="2"/>
        <charset val="186"/>
      </rPr>
      <t xml:space="preserve"> indola barotne</t>
    </r>
  </si>
  <si>
    <r>
      <t>Šķidrā barotne stobriņos</t>
    </r>
    <r>
      <rPr>
        <i/>
        <sz val="11"/>
        <rFont val="Arial"/>
        <family val="2"/>
        <charset val="186"/>
      </rPr>
      <t xml:space="preserve"> urea</t>
    </r>
    <r>
      <rPr>
        <sz val="11"/>
        <rFont val="Arial"/>
        <family val="2"/>
        <charset val="186"/>
      </rPr>
      <t xml:space="preserve"> šķelšanas un indola izdalīšanas noteikšanai, 5-10 ml</t>
    </r>
  </si>
  <si>
    <t>51.1</t>
  </si>
  <si>
    <t>54.1</t>
  </si>
  <si>
    <t>54.2</t>
  </si>
  <si>
    <t>55.1</t>
  </si>
  <si>
    <t>56.2</t>
  </si>
  <si>
    <t>56.1</t>
  </si>
  <si>
    <t>57.1</t>
  </si>
  <si>
    <t>59.1</t>
  </si>
  <si>
    <t>58.1</t>
  </si>
  <si>
    <t>14.4</t>
  </si>
  <si>
    <t>14.5</t>
  </si>
  <si>
    <t>Palīgmateriālu komplekts laterālās plūsmas imūnhromatogrāfijas testa biežāk sastopamo karbapenemāžu (KPC-, NDM-, VIM-, IMP-, OXA-48-like) ātrai noteikšanai  lietošanai tieši no urīna un taisnās zarnas paraugiem.</t>
  </si>
  <si>
    <t>Palīgmateriālu komplekts laterālās plūsmas imūnhromatogrāfijas testa biežāk sastopamo karbapenemāžu (KPC-, NDM-, VIM-, IMP-, OXA-48-like) ātrai noteikšanai  lietošanai tieši no pozitīvas asins pudeles</t>
  </si>
  <si>
    <r>
      <rPr>
        <i/>
        <sz val="11"/>
        <rFont val="Arial"/>
        <family val="2"/>
        <charset val="186"/>
      </rPr>
      <t>S.pneumoniae</t>
    </r>
    <r>
      <rPr>
        <sz val="11"/>
        <rFont val="Arial"/>
        <family val="2"/>
        <charset val="186"/>
      </rPr>
      <t xml:space="preserve"> serotipa noteikšanas komplekts ar lateksa aglutinācijas testu</t>
    </r>
  </si>
  <si>
    <r>
      <rPr>
        <i/>
        <sz val="11"/>
        <rFont val="Arial"/>
        <family val="2"/>
        <charset val="186"/>
      </rPr>
      <t>S.pneumoniae</t>
    </r>
    <r>
      <rPr>
        <sz val="11"/>
        <rFont val="Arial"/>
        <family val="2"/>
        <charset val="186"/>
      </rPr>
      <t xml:space="preserve"> polivalents grupu un tipu antiserumu komplekts ar  lateksa aglutinācijas  testu</t>
    </r>
  </si>
  <si>
    <r>
      <t xml:space="preserve">Yersinia enterocolitica 05 </t>
    </r>
    <r>
      <rPr>
        <sz val="11"/>
        <rFont val="Arial"/>
        <family val="2"/>
        <charset val="186"/>
      </rPr>
      <t>antiserums</t>
    </r>
  </si>
  <si>
    <r>
      <t xml:space="preserve">Yersinia enterocolitica 09 </t>
    </r>
    <r>
      <rPr>
        <sz val="11"/>
        <rFont val="Arial"/>
        <family val="2"/>
        <charset val="186"/>
      </rPr>
      <t>antiserums</t>
    </r>
  </si>
  <si>
    <r>
      <t xml:space="preserve">Yersinia enterocolitica 08 </t>
    </r>
    <r>
      <rPr>
        <sz val="11"/>
        <rFont val="Arial"/>
        <family val="2"/>
        <charset val="186"/>
      </rPr>
      <t>antiserums</t>
    </r>
  </si>
  <si>
    <r>
      <t xml:space="preserve">Yersinia enterocolitica 03 </t>
    </r>
    <r>
      <rPr>
        <sz val="11"/>
        <rFont val="Arial"/>
        <family val="2"/>
        <charset val="186"/>
      </rPr>
      <t>antiserums</t>
    </r>
  </si>
  <si>
    <r>
      <rPr>
        <i/>
        <sz val="11"/>
        <rFont val="Arial"/>
        <family val="2"/>
        <charset val="186"/>
      </rPr>
      <t>Vibrio Cholerae</t>
    </r>
    <r>
      <rPr>
        <sz val="11"/>
        <rFont val="Arial"/>
        <family val="2"/>
        <charset val="186"/>
      </rPr>
      <t xml:space="preserve"> O1 antiserums</t>
    </r>
  </si>
  <si>
    <r>
      <t xml:space="preserve">Vibrio Cholerae Ogawa </t>
    </r>
    <r>
      <rPr>
        <sz val="11"/>
        <rFont val="Arial"/>
        <family val="2"/>
        <charset val="186"/>
      </rPr>
      <t>antiserums</t>
    </r>
  </si>
  <si>
    <r>
      <t xml:space="preserve">Vibrio Cholerae </t>
    </r>
    <r>
      <rPr>
        <sz val="11"/>
        <rFont val="Arial"/>
        <family val="2"/>
        <charset val="186"/>
      </rPr>
      <t>O139</t>
    </r>
    <r>
      <rPr>
        <i/>
        <sz val="11"/>
        <rFont val="Arial"/>
        <family val="2"/>
        <charset val="186"/>
      </rPr>
      <t xml:space="preserve"> </t>
    </r>
    <r>
      <rPr>
        <sz val="11"/>
        <rFont val="Arial"/>
        <family val="2"/>
        <charset val="186"/>
      </rPr>
      <t>antiserums</t>
    </r>
  </si>
  <si>
    <r>
      <t xml:space="preserve">Vibrio Cholerae Inaba </t>
    </r>
    <r>
      <rPr>
        <sz val="11"/>
        <rFont val="Arial"/>
        <family val="2"/>
        <charset val="186"/>
      </rPr>
      <t>antiserums</t>
    </r>
  </si>
  <si>
    <t>58.daļa - Dimetilsulfoksīds</t>
  </si>
  <si>
    <r>
      <t xml:space="preserve">Millera Hintona agars ar 5% zirga asins un 20 mg/l NAD piedevām </t>
    </r>
    <r>
      <rPr>
        <i/>
        <sz val="11"/>
        <rFont val="Arial"/>
        <family val="2"/>
        <charset val="186"/>
      </rPr>
      <t xml:space="preserve">Haemophilus influenzae </t>
    </r>
    <r>
      <rPr>
        <sz val="11"/>
        <rFont val="Arial"/>
        <family val="2"/>
        <charset val="186"/>
      </rPr>
      <t xml:space="preserve">un  </t>
    </r>
    <r>
      <rPr>
        <i/>
        <sz val="11"/>
        <rFont val="Arial"/>
        <family val="2"/>
        <charset val="186"/>
      </rPr>
      <t>Streptococcus</t>
    </r>
    <r>
      <rPr>
        <sz val="11"/>
        <rFont val="Arial"/>
        <family val="2"/>
        <charset val="186"/>
      </rPr>
      <t xml:space="preserve"> antibakteriālās jutības noteikšanai</t>
    </r>
  </si>
  <si>
    <t>Pret barotnēm prasīgu anaerobu agars ar 5% zirga asins piedevu anaerobu mikroorganismu antibakteriālās jutības noteikšanai</t>
  </si>
  <si>
    <r>
      <t xml:space="preserve">Vienību skaits </t>
    </r>
    <r>
      <rPr>
        <b/>
        <strike/>
        <sz val="11"/>
        <rFont val="Arial"/>
        <family val="2"/>
        <charset val="186"/>
      </rPr>
      <t xml:space="preserve"> </t>
    </r>
    <r>
      <rPr>
        <b/>
        <sz val="11"/>
        <rFont val="Arial"/>
        <family val="2"/>
        <charset val="186"/>
      </rPr>
      <t>iepakojumā</t>
    </r>
  </si>
  <si>
    <t>60.1</t>
  </si>
  <si>
    <t xml:space="preserve">Transporta barotne </t>
  </si>
  <si>
    <t xml:space="preserve">Šķidrā transporta barotne, 20ml. Paredzēta ginekoloģisko un citoloģisko paraugu transportēšanai, šūnu un DNS saglabāšanai. Paredzēta noteiktu cilvēka papilomas vīrusa (CPV) un citu seksuāli transmisīvo infekciju testu veikšanai. Barotne satur konservantu - buferšķīdumu uz metanola bāzes, 35-55% metanols. Iepakojumā ne vairāk kā 25 gab. CE - IVD marķējums. </t>
  </si>
  <si>
    <t>60.2</t>
  </si>
  <si>
    <t>Dzemdes kakla izmeklēšanas birstīte</t>
  </si>
  <si>
    <t xml:space="preserve">Dzemdes kakla izmeklēšanas birstīte, sterila, individuāli iepakota. Izgatavota no polietilēna. Birstītes kopējais garums ir 20 cm.  Augšējā daļā šūnu paraugu iegūšanai tiek izmantota mīksta, elastīga suka. Birstīte sastāv no 57 dažāda garuma pusapaļiem plastmasas sariem. Birstītes forma - otas augšējās malas seko dzemdes kakla kontūrām. Garākie vidējie sari sniedzas dziļi endocervikālajā kanālā. Īsākie sariņi vienlaikus pieskaras gan ektocervikālajai zonai, gan transformācijas zonai.
Iepakojumā ne vairāk kā 100 gab. CE - IVD marķējums. </t>
  </si>
  <si>
    <t>61. daļa - Piederumi audu smalcināšanai</t>
  </si>
  <si>
    <t>61.1</t>
  </si>
  <si>
    <t xml:space="preserve">Audu smalcināšanas sistēma </t>
  </si>
  <si>
    <t>61.2</t>
  </si>
  <si>
    <t>61.3</t>
  </si>
  <si>
    <t>61.4</t>
  </si>
  <si>
    <t>Hromogēnu agaru plate  ESBL un KPE skrīningam</t>
  </si>
  <si>
    <t xml:space="preserve">Selektīva un difrenciāli diagnostiska 2 agaru plate (bi-plate) Staphylococcus aureus izolēšanai un identificēšanai, kā arī kvalitatīvai tiešai pret meticilīnu rezistenta Staphylococcus aureus (MRSA) noteikšanai </t>
  </si>
  <si>
    <t>Selektīva un difrenciāli diagnostiska 2 agaru plate (bi-plate) rezistences mehānismu noteikšanai gramnegatīvām nūjiņām, satur hromogēnu ESBL agaru un mSuperCarba agaru</t>
  </si>
  <si>
    <r>
      <rPr>
        <i/>
        <sz val="11"/>
        <rFont val="Arial"/>
        <family val="2"/>
        <charset val="186"/>
      </rPr>
      <t>Sabouraud Dextrose</t>
    </r>
    <r>
      <rPr>
        <sz val="11"/>
        <rFont val="Arial"/>
        <family val="2"/>
        <charset val="186"/>
      </rPr>
      <t xml:space="preserve"> agars ar  hloramfenikolu vai hloramfenikolu/gentamicīnu un hromogēnu Candida agaru</t>
    </r>
  </si>
  <si>
    <r>
      <t xml:space="preserve">Hromogēnu agaru plate  </t>
    </r>
    <r>
      <rPr>
        <i/>
        <sz val="11"/>
        <rFont val="Arial"/>
        <family val="2"/>
        <charset val="186"/>
      </rPr>
      <t>S.aureus</t>
    </r>
    <r>
      <rPr>
        <sz val="11"/>
        <rFont val="Arial"/>
        <family val="2"/>
        <charset val="186"/>
      </rPr>
      <t xml:space="preserve"> un MRSA skrīningam</t>
    </r>
  </si>
  <si>
    <r>
      <rPr>
        <i/>
        <sz val="11"/>
        <rFont val="Arial"/>
        <family val="2"/>
        <charset val="186"/>
      </rPr>
      <t xml:space="preserve">Sabouraud Dextrose </t>
    </r>
    <r>
      <rPr>
        <sz val="11"/>
        <rFont val="Arial"/>
        <family val="2"/>
        <charset val="186"/>
      </rPr>
      <t>agars ar  hloramfenikolu un Sabouraud Dextrose agar ar  hloramfenikolu un actidionu</t>
    </r>
  </si>
  <si>
    <t>Selektīva 2 agaru plate dermatofītisko un rauga sēnīšu izolēšanai ar inhibētu baktēriju un pelējuma augšanu</t>
  </si>
  <si>
    <t>Selektīva un difrenciāli diagnostiska 2 agaru plate (bi-plate) raugveida sēņu izolēšanai un orientējošai diferenciālai  diagnostikai</t>
  </si>
  <si>
    <t>52.daļa - Gatavas plates mikroorganismu antibakteriālās jutības noteikšanai</t>
  </si>
  <si>
    <t>Millera Hintona agars</t>
  </si>
  <si>
    <t>52.3</t>
  </si>
  <si>
    <r>
      <t>Millera Hintona agars ar 5% defibrinētām zirga asinīm un 20 mg/l β-NAD (</t>
    </r>
    <r>
      <rPr>
        <i/>
        <sz val="11"/>
        <color theme="1"/>
        <rFont val="Arial"/>
        <family val="2"/>
        <charset val="186"/>
      </rPr>
      <t>β-Nicotinamide Adenine Dinucleotide</t>
    </r>
    <r>
      <rPr>
        <sz val="11"/>
        <color theme="1"/>
        <rFont val="Arial"/>
        <family val="2"/>
        <charset val="186"/>
      </rPr>
      <t xml:space="preserve">) </t>
    </r>
    <r>
      <rPr>
        <i/>
        <sz val="11"/>
        <color theme="1"/>
        <rFont val="Arial"/>
        <family val="2"/>
        <charset val="186"/>
      </rPr>
      <t xml:space="preserve">Streptococcus </t>
    </r>
    <r>
      <rPr>
        <sz val="11"/>
        <color theme="1"/>
        <rFont val="Arial"/>
        <family val="2"/>
        <charset val="186"/>
      </rPr>
      <t xml:space="preserve">un </t>
    </r>
    <r>
      <rPr>
        <i/>
        <sz val="11"/>
        <color theme="1"/>
        <rFont val="Arial"/>
        <family val="2"/>
        <charset val="186"/>
      </rPr>
      <t>Haemophilus</t>
    </r>
    <r>
      <rPr>
        <sz val="11"/>
        <color theme="1"/>
        <rFont val="Arial"/>
        <family val="2"/>
        <charset val="186"/>
      </rPr>
      <t xml:space="preserve"> sugu antimikrobiālās jutības testēšanai saskaņā ar EUCAST vadlīnijām, 90 mm plate</t>
    </r>
  </si>
  <si>
    <t>Briljanta zaļā agars</t>
  </si>
  <si>
    <t>KPE selektīvs agars (mSuperCARBA)</t>
  </si>
  <si>
    <t>12.6</t>
  </si>
  <si>
    <r>
      <t xml:space="preserve">Hromogēnais agars, nodrošina </t>
    </r>
    <r>
      <rPr>
        <i/>
        <sz val="11"/>
        <rFont val="Arial"/>
        <family val="2"/>
        <charset val="186"/>
      </rPr>
      <t>Acinetobacter</t>
    </r>
    <r>
      <rPr>
        <sz val="11"/>
        <rFont val="Arial"/>
        <family val="2"/>
        <charset val="186"/>
      </rPr>
      <t xml:space="preserve"> selektīvu izdalīšanu, gatavas plates</t>
    </r>
  </si>
  <si>
    <r>
      <rPr>
        <i/>
        <sz val="11"/>
        <rFont val="Arial"/>
        <family val="2"/>
        <charset val="186"/>
      </rPr>
      <t>Acinetobacter</t>
    </r>
    <r>
      <rPr>
        <sz val="11"/>
        <rFont val="Arial"/>
        <family val="2"/>
        <charset val="186"/>
      </rPr>
      <t xml:space="preserve"> selektīvs agars </t>
    </r>
  </si>
  <si>
    <t>Ginekoloģisko paraugu sagatavošanas komplekts, saderīgs ar iekārtu ThinPrep 5000 un ThinPrep Imager Hologic</t>
  </si>
  <si>
    <t>Piederumi audu smalcināšanai</t>
  </si>
  <si>
    <t>42.4</t>
  </si>
  <si>
    <r>
      <rPr>
        <i/>
        <sz val="11"/>
        <rFont val="Arial"/>
        <family val="2"/>
        <charset val="186"/>
      </rPr>
      <t>Sabouraud</t>
    </r>
    <r>
      <rPr>
        <sz val="11"/>
        <rFont val="Arial"/>
        <family val="2"/>
        <charset val="186"/>
      </rPr>
      <t xml:space="preserve"> buljons ar hloramfenikolu</t>
    </r>
  </si>
  <si>
    <t xml:space="preserve">Selektīvs Kolumbijas (FAA) agars ar 7% zirga asinīm un neomicīnu </t>
  </si>
  <si>
    <r>
      <t xml:space="preserve">Polivalentu antiserumu komplekts </t>
    </r>
    <r>
      <rPr>
        <i/>
        <sz val="11"/>
        <rFont val="Arial"/>
        <family val="2"/>
        <charset val="186"/>
      </rPr>
      <t>S.pneumoniae</t>
    </r>
    <r>
      <rPr>
        <sz val="11"/>
        <rFont val="Arial"/>
        <family val="2"/>
        <charset val="186"/>
      </rPr>
      <t xml:space="preserve"> serogrupu un serotipu noteikšanai, izmantojot lateksa aglutinācijas metodi. Komplektā 14 polivalento serumu flakoni</t>
    </r>
  </si>
  <si>
    <t>Polivalents O grupas antigēnu antiserums, aglutinācijai uz stikliņa, 3 ml iepakojums</t>
  </si>
  <si>
    <t>Monovalents O grupas antigēnu antiserums, aglutinācijai uz stikliņa, 3 ml iepakojums</t>
  </si>
  <si>
    <r>
      <t xml:space="preserve">Flakons satur </t>
    </r>
    <r>
      <rPr>
        <i/>
        <sz val="11"/>
        <rFont val="Arial"/>
        <family val="2"/>
        <charset val="186"/>
      </rPr>
      <t>S.flexneri</t>
    </r>
    <r>
      <rPr>
        <sz val="11"/>
        <rFont val="Arial"/>
        <family val="2"/>
        <charset val="186"/>
      </rPr>
      <t xml:space="preserve"> antiserumu, flakonā 2 ml</t>
    </r>
  </si>
  <si>
    <r>
      <t xml:space="preserve">Flakons satur </t>
    </r>
    <r>
      <rPr>
        <i/>
        <sz val="11"/>
        <rFont val="Arial"/>
        <family val="2"/>
        <charset val="186"/>
      </rPr>
      <t>S.boydii</t>
    </r>
    <r>
      <rPr>
        <sz val="11"/>
        <rFont val="Arial"/>
        <family val="2"/>
        <charset val="186"/>
      </rPr>
      <t>antiserumu, flakonā 2 ml</t>
    </r>
  </si>
  <si>
    <r>
      <t xml:space="preserve">Flakons satur </t>
    </r>
    <r>
      <rPr>
        <i/>
        <sz val="11"/>
        <rFont val="Arial"/>
        <family val="2"/>
        <charset val="186"/>
      </rPr>
      <t>S.dysenteriae</t>
    </r>
    <r>
      <rPr>
        <sz val="11"/>
        <rFont val="Arial"/>
        <family val="2"/>
        <charset val="186"/>
      </rPr>
      <t>antiserumu, flakonā 2 ml</t>
    </r>
  </si>
  <si>
    <r>
      <t xml:space="preserve">Polivalents antiserums </t>
    </r>
    <r>
      <rPr>
        <i/>
        <sz val="11"/>
        <rFont val="Arial"/>
        <family val="2"/>
        <charset val="186"/>
      </rPr>
      <t xml:space="preserve">S.pneumoniae </t>
    </r>
    <r>
      <rPr>
        <sz val="11"/>
        <rFont val="Arial"/>
        <family val="2"/>
        <charset val="186"/>
      </rPr>
      <t xml:space="preserve">3, 8, 6,19 grupu serotipu noteikšanai, izmantojot lateksa aglutinācijas metodi. </t>
    </r>
  </si>
  <si>
    <r>
      <t xml:space="preserve">Polivalents antiserums </t>
    </r>
    <r>
      <rPr>
        <i/>
        <sz val="11"/>
        <rFont val="Arial"/>
        <family val="2"/>
        <charset val="186"/>
      </rPr>
      <t xml:space="preserve">S.pneumoniae </t>
    </r>
    <r>
      <rPr>
        <sz val="11"/>
        <rFont val="Arial"/>
        <family val="2"/>
        <charset val="186"/>
      </rPr>
      <t xml:space="preserve">1,14, 7,19 grupu serotipu noteikšanai, izmantojot lateksa aglutinācijas metodi. </t>
    </r>
  </si>
  <si>
    <t>Saderīgs ar Orion Star™ A211 ph-metru, precīzs pH mērījuma diapazons 0 -14 un temperatūras mērījuma diapazonu vismaz 0-100°C. REF.: 8135BNUWP (vai ekvavilents)</t>
  </si>
  <si>
    <t xml:space="preserve">Paredzēta mīkstu audu homogenizēšanai noslēgtā traukā. Komplektā borsilikāta stikla mēģene ar piestu, autoklavējama. Tilpums (1 mL). Ārējais diametrs x garums (11x48 mm ± 2 mm). Kopējais garums( 125 mm ± 2 mm). </t>
  </si>
  <si>
    <t xml:space="preserve">Paredzēta mīkstu audu homogenizēšanai noslēgtā traukā. Komplektā borsilikāta stikla mēģene ar piestu, autoklavējama. Tilpums (7 mL). Ārējais diametrs x garums (13x82 mm ± 2 mm). Kopējais garums( 175 mm ± 2 mm). </t>
  </si>
  <si>
    <t xml:space="preserve">Paredzēta mīkstu audu homogenizēšanai noslēgtā traukā. Komplektā borsilikāta stikla mēģene ar piestu, autoklavējama. Tilpums (15 mL). Ārējais diametrs x garums (22x94 mm ± 2 mm).Kopējais garums( 210 mm ± 2 mm). </t>
  </si>
  <si>
    <t>Paredzēta mīkstu audu homogenizēšanai noslēgtā traukā. Komplektā borsilikāta stikla mēģene ar piestu, autoklavējama. Tilpums (40 mL). Ārējais diametrs x garums (32x140 mm ± 2 mm). Kopējais garums( 285 mm ± 2 mm).</t>
  </si>
  <si>
    <t>44.7</t>
  </si>
  <si>
    <t>Elektroda uzpildīšanas šķīdums</t>
  </si>
  <si>
    <t>NIST izsekojamība, REF: 910104 (vai ekvivalents)</t>
  </si>
  <si>
    <t>NIST izsekojamība,REF: 910107 (vai ekvivalents)</t>
  </si>
  <si>
    <t>NIST izsekojamība, REF: 910110 (vai ekvivalents)</t>
  </si>
  <si>
    <t>Hromogēnais agars, nodrošina KPE (KPC,
NDM, VIM, IMP un OXA tipa karbapenemāzes producējošas baktērijas) baktēriju selektīvu izdalīšanu ar jutīgumu ne mazāku kā 10 kvv/ml un diferenciālu diagnostiku, gatavas plates</t>
  </si>
  <si>
    <t>1% peptonūdens flakonos, ne vairāk kā 100 ml</t>
  </si>
  <si>
    <t>Lietošanai gatavs Mueller-Hinton agars 120 mm diametra apaļās vai kvadrāta platēs, tā sastāvs atbilstoši ISO/TS 16782, ir standartizēts ar minimālu timidīna un kalcija, magnija katjonu koncentrāciju. Apliecinājums (publikācija vai ražotāja izsniegts) par veiktiem kvalitātes pārbaudes rezultātiem atbilstoši EUCAST veiktajam pētījumam, kas nodrošina ATCC kvalitātes celmu zonu diametra mērījumus &gt;=70% gadījumu ±1mm robežā no izvirzītās mērķa vērtības. 
Atsauce: https://www.clinicalmicrobiologyandinfection.com/article/S1198-743X(20)30043-4/fulltext</t>
  </si>
  <si>
    <t>Pulverveida agara bāze, derīga neselektīva buljona pagatavošanai, iepakojumā ne vairāk kā 500 g. Sastāvs (g/l):
Peptons 5
Nātrija hlorīds 5
liellopu gaļas ekstrakts (vai analogs) 1,5
Rauga ekstrakts 1,5
pH (pie 25°C) 7,4±0,2</t>
  </si>
  <si>
    <r>
      <t>Pulverveida agara bāze, derīga plaša spektra mikroorganismu t.sk. izvēlīgo (</t>
    </r>
    <r>
      <rPr>
        <i/>
        <sz val="11"/>
        <rFont val="Arial"/>
        <family val="2"/>
        <charset val="186"/>
      </rPr>
      <t xml:space="preserve">Neisseria, Listeria </t>
    </r>
    <r>
      <rPr>
        <sz val="11"/>
        <rFont val="Arial"/>
        <family val="2"/>
        <charset val="186"/>
      </rPr>
      <t>un</t>
    </r>
    <r>
      <rPr>
        <i/>
        <sz val="11"/>
        <rFont val="Arial"/>
        <family val="2"/>
        <charset val="186"/>
      </rPr>
      <t xml:space="preserve"> Brucella</t>
    </r>
    <r>
      <rPr>
        <sz val="11"/>
        <rFont val="Arial"/>
        <family val="2"/>
        <charset val="186"/>
      </rPr>
      <t>), kultivēšanai, iepakojumā ne vairāk kā 500 g. Sastāvs (g/l):
Triptons (pankreatiskas sķelšanas kazeīns vai analogs) 15
Sojas peptons 5
Nātrija hlorīds 5
Agars 15 
pH (pie 25°C) 7,3±0,2</t>
    </r>
  </si>
  <si>
    <t>Pulverveida agara bāze, derīga plaša spektra mikroorganismu, t.sk. izvēlīgo, kultivēšanai, sterilitātes pārbaudei, iepakojumā ne vairāk kā 500 g. Sastāvs (g/l):
Triptons 17
Sojas peptons 3
Nātrija hlorīds 5
Dekstroze (glikoze) 2,5
Dikālija hidrogēnfosfāts 2,5
pH (pie 25°C) 7,3±0,2</t>
  </si>
  <si>
    <t>Pulverveida agara bāze, pievienojot 5% auna asinis, derīga plaša spektra mikroorganismu, t.sk. izvēlīgo, izolēšanai un diferenciācijai, iepakojumā ne vairāk kā 500 g. Sastāvs (g/l):
Enzimātiskas pārstrādes dzīvnieku audi (Peptokomplekss/Triptoze/Peptons vai analogs) 23
Kukurūzas ciete (vai analogs) 1
Nātrija hlorīds 5
Agars 10-15
pH (pie 25°C) 7,4±0,2</t>
  </si>
  <si>
    <r>
      <t xml:space="preserve">Pulverveida agara bāze, derīga patogēnu grampozitīvu koku selektīvai izolēšanai no klīniskiem paraugiem, inhibē gram-negatīvo mikroorganismu augšanu, derīga arī </t>
    </r>
    <r>
      <rPr>
        <i/>
        <sz val="11"/>
        <rFont val="Arial"/>
        <family val="2"/>
        <charset val="186"/>
      </rPr>
      <t>Gardnerella vaginalis</t>
    </r>
    <r>
      <rPr>
        <sz val="11"/>
        <rFont val="Arial"/>
        <family val="2"/>
        <charset val="186"/>
      </rPr>
      <t xml:space="preserve"> selektīvai izolēšanai, iepakojumā ne vairāk kā 500 g. Sastāvs (g/l):
Biopeptons/Triptoze B/Agars 35-38
Kukurūzas ciete 1
Nātrija hlorīds 5
Kolistīna sulfāts 0,01
Nalidiksīnskābe 0.01-0,015
pH (pie 25°C) 7,3±0,2</t>
    </r>
  </si>
  <si>
    <t>Pulverveida agars, derīgs enterobaktēriju un citu gram-negatīvo nūjiņu kultivēšanai, diferencēšanai pēc laktozes fermentācijas, iepakojumā ne vairāk kā 500 g. Sastāvs (g/l):
Peptons (vai analogs) 20
Laktoze 10
Nātrija hlorīds 5
Žults sāļi 1,5
Neitrāls sarkans 0,03
Kristālvioletais 0,001
Agars 13.5-15
pH (pie 25°C) 7,1±0,2</t>
  </si>
  <si>
    <r>
      <t xml:space="preserve">Pulverveida agars ar žults un eskulīna piedevām, derīgs selektīvu barotņu pagatavošanai enterokoku izdalīšanai un diferencēšanai, nomāc pārējo gram-pozitīvo mikroorganismu augšanu, izņemot </t>
    </r>
    <r>
      <rPr>
        <i/>
        <sz val="11"/>
        <rFont val="Arial"/>
        <family val="2"/>
        <charset val="186"/>
      </rPr>
      <t>Enterococcus</t>
    </r>
    <r>
      <rPr>
        <sz val="11"/>
        <rFont val="Arial"/>
        <family val="2"/>
        <charset val="186"/>
      </rPr>
      <t xml:space="preserve"> un </t>
    </r>
    <r>
      <rPr>
        <i/>
        <sz val="11"/>
        <rFont val="Arial"/>
        <family val="2"/>
        <charset val="186"/>
      </rPr>
      <t>Streptococcus bovis</t>
    </r>
    <r>
      <rPr>
        <sz val="11"/>
        <rFont val="Arial"/>
        <family val="2"/>
        <charset val="186"/>
      </rPr>
      <t>, kuri veido melnas kolonijas ar melnu oreolu apkārt, iepakojumā ne vairāk kā 500 g. Sastāvs (g/l):
Kazeīna enzimātisks hidrolizāts 17
Peptiskas pārstrādes dzīvnieku audu ekstrakts 3
Rauga ekstrakts 5
Oxgall 10
Nātrija hlorīds 5
Eskulīns 1
Dzelzs amonija citrāts 0,5
Nātrija azīds 0,15
Agars 13-15
pH (pie 25°C) 7,2±0,2</t>
    </r>
  </si>
  <si>
    <t>Pulverveida agars, derīgs šķidras barotnes pagatavošanai bioloģisko paraugu sterilitātes pārbaudei un aerobu, anaerobu un mikroaerofilu mikroorganismu kultivēšanai, iepakojumā ne vairāk kā 500 g. Sastāvs (g/l):
Triptons 15
Rauga ekstrakts 5
Dekstroze (glikoze) 5,5
Nātrija hlorīds 2,5
L-cistīns 0,5
Nātrija tioglikolāts 0,5
Resazurīna nātrijs 0,001
Agars 0,75
pH (pie 25°C) 7,1±0,2</t>
  </si>
  <si>
    <t>Pulverveida agars, derīgs enterobaktēriju identifikācijai ar glikozes un laktozes fermentācijas un sērūdeņraža producēšanas noteikšanu, iepakojumā ne vairāk kā 500 g.  Sastāvs (g/l):
Peptonu kompleks/liellopu gaļas ekstrakts (vai analogs)/agars 34-38
Rauga ekstrakts 3
Laktoze 10
Dekstroze 1
Dzelzs sulfāts 0,2
Nātrija hlorīds 5
Nātrija tiosulfāts 0,3
Fenolsarkanais 0,024 
pH (pie 25°C) 7,4±0,2</t>
  </si>
  <si>
    <t>Īpaši barojošs pulverveida agars, derīgs prasīgo mikroorganismu audzēšanai, iepakojumā ne vairāk kā 500 g. Sastāvs (g/l):
Teļa smadzeņu infūzijas pulveris (vai ekvivalents) 12.5 
BHI pulveris 5
Proteozes peptons 10
Dekstroze (glikoze) 2
Nātrija hlorīds 5
Dinātrija hidrogēnfosfāts 2,5
pH (pie 25°C) 7,4±0,2</t>
  </si>
  <si>
    <t>Īpaši barojošs pulverveida agars, derīgs prasīgo mikroorganismu audzēšanai, iepakojumā ne vairāk kā 500 g, Sastāvs (g/l):
Smadzeņu sirds infūzs (vai ekvivalents) un Peptoni 27,5-28,5
Dekstroze (glikoze) 2
Nātrija hlorīds 5
Dinātrija hidrogēnfosfāts 2,5
Agars 15 
pH (pie 25°C) 7,4±0,2</t>
  </si>
  <si>
    <t>Īpaši barojošs pulverveida agars, derīgs prasīgo patogēno sēņu audzēšanai, iepakojumā ne vairāk kā 500 g. Sastāvs (g/l):
Smadzeņu sirds infūzs (vai ekvivalents) un Peptoni 27,5-28,5
Dekstroze (glikoze) 2
Nātrija hlorīds 5
Dinātrija hidrogēnfosfāts 2,5
Hloramfenikols 0,05 
Cikloheksimīds 0,5
Agars 15
pH (pie 25°C) 7,4±0,2</t>
  </si>
  <si>
    <t>Pulverveida agara bāze, pievienojot 5% auna asinis, derīga plaša spektra anaerobo mikroorganismu izdalīšanai, iepakojumā ne vairāk kā 500 g. Sastāvs (g/l):
Triptons 5,67-5,7
Proteozes peptons 5
Sojas peptons 1
Rauga ekstrakts 5
Dekstroze (glikoze) 5,83
Nātrija hlorīds 1,67
Dikālija hidrogēnfosfāts 0,83 
Tris (hidroksimetil) aminometāns/buferšķīdums 0,75-3
L-cistīns 0,4
Hemīns 0,01
Agars 13,5-15
pH (pie 25°C) 7,6±0,2</t>
  </si>
  <si>
    <t>Pulverveida agars, derīgs Salmonella un Shigella izdalīšanai un diferencēšanai ar žults sāļu citrātu un briljanta zaļo piedevu gram-pozitīvo mikroorganismu inhibēšanai, iepakojumā ne vairāk kā 500 g. Sastāvs (g/l):
Peptons 5
liellopu gaļas ekstrakts (vai ekvavilents) 5
Laktoze 10
Žults sāļu maisījums 8,5
Nātrija citrāts 8,5-10
Nātrija tiosulfāts 8,5
Dzelzs citrāts 1
Briljantzaļais 0,00033
Neitrāls sarkans 0,025 
Agars 13,5-15
pH (pie 25°C) 7,0±0,2</t>
  </si>
  <si>
    <t>Pulverveida agars, derīgs Salmonella un Shigella izdalīšanai un diferencēšanai, iepakojumā ne vairāk kā 500 g. Sastāvs (g/l):
Rauga ekstrakts 3
L-lizīna hidrohlorīds 5
Laktoze 7,5
Saharoze 7,5
Ksiloze 3,5-3,75
Nātrija hlorīds (NaCl) 5
Nātrija deoksiholāts 1-2,5
Nātrija tiosulfāts 6,8
Dzelzs (III) amonija citrāts (vai ekvivalents) 0,8
Fenolsarkanais 0,08
Agars 13,5-15,0                                                                                                                                                                                                                                                                                                                                                                                             
pH (pie 25°C) 7,4±0,2</t>
  </si>
  <si>
    <r>
      <t xml:space="preserve">Pulverveida agars, derīgs </t>
    </r>
    <r>
      <rPr>
        <i/>
        <sz val="11"/>
        <rFont val="Arial"/>
        <family val="2"/>
        <charset val="186"/>
      </rPr>
      <t>Salmonella typhi</t>
    </r>
    <r>
      <rPr>
        <sz val="11"/>
        <rFont val="Arial"/>
        <family val="2"/>
        <charset val="186"/>
      </rPr>
      <t xml:space="preserve"> un citu salmonellu izolēšanai, un provizoriski identificēšanai no patoloģiskiem materiāliem, notekūdeņiem, ūdens, pārtikas un citiem produktiem, iepakojumā ne vairāk kā 500 g. Sastāvs (g/l):
Liellopu gaļas ekstrakts/Triptons/Peptons 15
D-glikoze 5
Dinātrija hidrogēnfosfāts 4
Bismuta sulfīta indikators 8
Dzelzs sulfāts 0,3
Briljantzaļais 0,025
Agars 20
pH (pie 25°C) 7,7±0,2</t>
    </r>
  </si>
  <si>
    <t>Pulverveida agars, derīgs selektīvai salmonellu izolēšanai, iepakojumā ne vairāk kā 500 g. Sastāvs (g/l): 
Peptonu komplekss 10
Rauga ekstrakts 3
Laktozes monohidrāts 10
Saharoze 10
Nātrija hlorīds 5
Fenolsarkanais 0,08 
Briljantzaļais 0,0125
Agars 20
pH pēc sterilizācijas (pie 25°C) 6,9±0,2</t>
  </si>
  <si>
    <t>Pulverveida agara bāze selektīvai rauga un pelējuma sēņu audzēšanai un izolēšanai, satur samazinātu dekstrozes daudzumu un hloramfenikolu. Iepakojumā ne vairāk kā 500 g. Sastāvs (g/l): 
Triptons 5
Peptons 5
Dekstroze (glikoze) 20-40
Hloramfenikols 0,05
Agars 15
pH (pie 25°C) 5,6±0,2</t>
  </si>
  <si>
    <t>Pulverveida agara bāze buljona pagatavošanai selektīvai rauga un pelējuma sēņu savairošanai klīniskos paraugos. Iepakojumā ne vairāk kā 500 g. Sastāvs (g/l): 
Polipeptons 10
Dekstroze 20-40
pH (pie 25°C) 5,6±0,2</t>
  </si>
  <si>
    <t>Necaurspīdīgs hromogēnais agars, derīgs urinārā trakta mikroorganismu diferenciācijai un precīzai koloniju atzīmēšanai. Iepakojumā ne vairāk kā 500 g Sastāvs (g/l):
Peptoni un augšanas faktori 24
Hrogēnais maisījums 0,4
Apduļķojošie savienojumi 6,2
Agars 15,0 
pH 20-25 °C 7.2 ± 0.2</t>
  </si>
  <si>
    <r>
      <t xml:space="preserve">Bagātināta barotne, derīga </t>
    </r>
    <r>
      <rPr>
        <i/>
        <sz val="11"/>
        <rFont val="Arial"/>
        <family val="2"/>
        <charset val="186"/>
      </rPr>
      <t xml:space="preserve">Neisseria meningitidis </t>
    </r>
    <r>
      <rPr>
        <sz val="11"/>
        <rFont val="Arial"/>
        <family val="2"/>
        <charset val="186"/>
      </rPr>
      <t>izdalīšanai un diferenciācijai, satur augšanas faktorus IsoVitalex (ekvivalentu), gatavas plates. Sastāvs (g/l):
Kazeīna pankreātiskais peptons 7,5
Gaļas peptons 7,5
Kukurūzas ciete 1
Dikālija hidrofosfāts 4
Monokālija fosfāts 1
Nātrija hlorīds 5
Agars 12
Hemoglobīns 10
IsoVitaleX 10 ml (vai analogs)
Piridoksāls 0,01
Augšanas faktori 0,5 
pH 7,3 ± 0,2</t>
    </r>
  </si>
  <si>
    <r>
      <t xml:space="preserve">Bagātināta barotne, derīga </t>
    </r>
    <r>
      <rPr>
        <i/>
        <sz val="11"/>
        <rFont val="Arial"/>
        <family val="2"/>
        <charset val="186"/>
      </rPr>
      <t xml:space="preserve">Haemophilus influenzae </t>
    </r>
    <r>
      <rPr>
        <sz val="11"/>
        <rFont val="Arial"/>
        <family val="2"/>
        <charset val="186"/>
      </rPr>
      <t>izdalīšanai un diferenciācijai, satur augšanas faktorus IsoVitalex vai ekvivalentu un bacitracīnu, gatavas plates. Sastāvs (g/l):
Kazeīna pankreātiskais peptons 7,5
Gaļas peptons 7,5
Kukurūzas ciete 1
Dikālija hidrogēnfosfāts 4
Kālija dihidrogēnfosfāts 1
Nātrija hlorīds 5
Agars 14
Bacitracīns 50 000 SV
Hemoglobīns 10
IsoVitalex (vai ekvivalents) 10ml
pH 7,2 ± 0,2</t>
    </r>
  </si>
  <si>
    <r>
      <t xml:space="preserve">Bagātināta barotne, derīga </t>
    </r>
    <r>
      <rPr>
        <i/>
        <sz val="11"/>
        <color theme="1"/>
        <rFont val="Arial"/>
        <family val="2"/>
        <charset val="186"/>
      </rPr>
      <t xml:space="preserve">Neisseria </t>
    </r>
    <r>
      <rPr>
        <sz val="11"/>
        <color theme="1"/>
        <rFont val="Arial"/>
        <family val="2"/>
        <charset val="186"/>
      </rPr>
      <t>sugu selektīvai izolācijai un kultivēšanai.
Sastāvs (g/l):
Kazeīna pankreātiskais peptons 7,5
Gaļas peptons 7,5
Kukurūzas ciete 1
Dikālija fosfāts 4
Monokālija fosfāts 1
Nātrija hlorīds 5
Agars 12
Hemoglobīns 10
IsoVitalex  (vai ekvivalents) 10 ml
VCN inhibitors 10ml
trimetoprima laktāts 5
pH 7,2 ± 0,2</t>
    </r>
  </si>
  <si>
    <t>Selektīvs Kolumbijas agars  anaerobu streptokoku un pret barības vielām prasīgu anaerobu izolēšanai (ar kolistīnu/nalidiksīna skābi vai neomicīnu 75mg/l), satur detoksikācijas līdzekļus (cieti un nātrija bikarbonātu), bagātināts augšanu veicinošiem līdzekļiem ar L-cisteīnu,  arginīnu, nātrija sukcinātu, glikozi, pirofosfātu, hemīnu un K1 vitamīnu, 7% zirga asinīm. Gatavas plates.</t>
  </si>
  <si>
    <r>
      <t xml:space="preserve">Selektīvais agars </t>
    </r>
    <r>
      <rPr>
        <i/>
        <sz val="11"/>
        <rFont val="Arial"/>
        <family val="2"/>
        <charset val="186"/>
      </rPr>
      <t>Yersinia enterocolitica</t>
    </r>
    <r>
      <rPr>
        <sz val="11"/>
        <rFont val="Arial"/>
        <family val="2"/>
        <charset val="186"/>
      </rPr>
      <t xml:space="preserve"> izolēšanai no dažādiem klīniskiem paraugiem, gatavas plates.
Sastāvs (g/l):
Kazeīna pankreātiskais peptons 10,0 g
dzīvnieku audu ekstrakts 5,0 g
liellopu gaļas ekstrakts 5,0 g
rauga ekstrakts  2,0 g
mannīts 20,0 g
nātrija piruvāts 2,0 g
nātrija hlorīds 1,0 g
magnija sulfāts 1,0 mg
nātrija dezoksiholāts 0,5 g
Cefsulodīns 15 mg/l
Irgasan 4 mg/l
novobiocīns 2,5 mg/l</t>
    </r>
    <r>
      <rPr>
        <sz val="11"/>
        <color rgb="FFFF0000"/>
        <rFont val="Arial"/>
        <family val="2"/>
        <charset val="186"/>
      </rPr>
      <t xml:space="preserve">
</t>
    </r>
    <r>
      <rPr>
        <sz val="11"/>
        <rFont val="Arial"/>
        <family val="2"/>
        <charset val="186"/>
      </rPr>
      <t>agars 12,0 g
kristālvioletais 1,0 mg
neitrāls sarkanais 0,03 g
pH 7,4 ± 0,2</t>
    </r>
  </si>
  <si>
    <r>
      <t xml:space="preserve">Gatavas plates, satur cikloserīnu un cefoksitīnu, paredzēts </t>
    </r>
    <r>
      <rPr>
        <i/>
        <sz val="11"/>
        <rFont val="Arial"/>
        <family val="2"/>
        <charset val="186"/>
      </rPr>
      <t xml:space="preserve">C.difficile </t>
    </r>
    <r>
      <rPr>
        <sz val="11"/>
        <rFont val="Arial"/>
        <family val="2"/>
        <charset val="186"/>
      </rPr>
      <t>izdalīšanai, iepakojumā ne vairāk kā 20 plates
Sastāvs:
Dzīvnieku audu ekstrakts 32g/l
mannīts 6g/l
monokālija fosfāts 1g/l
nātrija fosfāts 5g/l
nātrija hlorīds 2g/l
augšanas faktori 3,3g/l
magnija sulfāts 0,1g/l
Neitrāls sarkanais 0,03 g/l
cikloserīns 0,25 g/l
cefoksitīns 0,016 g/l</t>
    </r>
  </si>
  <si>
    <r>
      <t xml:space="preserve">Ātrs (rezultāta nolasīšana ne vairāk kā 15 min.laikā), kvalitatīvs tests 5 galveno Enterobacterales CTX-M tipa grupupaplašināta spektra β-laktamāžu (ESBL)  enzīmu noteikšanai no baktēriju kultūras vai tieši no pozitīvas asins kultūras.
CTX-M-1 -3 -10 -15 -32 -37 -55 -57 -71 -82 -101 -182 (1.grupa); 
CTX-M-2 (2.grupa);
CTX-M-8 (8.grupa);
CTX-M-9 -13 -14 -17 -18 -19 -24 -27 -38 -65 -93 (9.grupa);
CTX-M-94, -100 (25.grupa)
paplašināta spektra β-laktamāzes (ESBL), ko ražo </t>
    </r>
    <r>
      <rPr>
        <i/>
        <sz val="11"/>
        <rFont val="Arial"/>
        <family val="2"/>
        <charset val="186"/>
      </rPr>
      <t>Enterobacteriaceae</t>
    </r>
    <r>
      <rPr>
        <sz val="11"/>
        <rFont val="Arial"/>
        <family val="2"/>
        <charset val="186"/>
      </rPr>
      <t xml:space="preserve">, no baktēriju kolonijas, no baktēriju kultūras 
Testa jutīgums un specifiskums ne mazāks kā 98%. Iepakojumā ne vairāk kā 20 testi. </t>
    </r>
  </si>
  <si>
    <t xml:space="preserve">Ātrs (rezultāta nolasīšana ne vairāk kā 15 min. laikā), kvalitatīvs imūnhromatogrāfijas tests 5 galveno karbapenemāžu grupu enzīmu KPC-1 -2 -3 -4 -5 -6 -7 -12 -14 -23 -28 -39, OXA-48 līdzīgas: OXA-48 -162 -181 -204 -232 -244 -245 -370 -436 -484 -515 -517 -519 -535 -793 VIM-1 -2 -4 -5 -6 -19 -23 -26 -27 -31 -39 -46 -51 -52 -54 -56 -58 -59 
IMP-1 -2 -4 -5 -6 -7 -8 -10 -11 -13 -14 -15 -16 -18 -19 -22 -26 -29 -31 -37 -39 -46 -47 -56 -58 -61 -63 -71 -79  
NDM-1 -2 -3 -4 -5 -6 -7 -8 -9 -11 -19  
noteikšanai  no baktēriju kultūras,  tieši no pozitīvas asins kultūras, urīna un zarnas paraugiem (fēces vai iztriepe)
Testa jutīgums un specifiskums ne mazāks kā 98%. Iepakojumā ne vairāk kā 20 testi. </t>
  </si>
  <si>
    <t>Palīgmateriālu komplekts paraugu sagatavošanai 14.1 testa  ātrai noteikšanai un lietošanai tieši no urīna un taisnās zarnas paraugiem. Vispārējas laboratorijas lietošanas priekšmets, CE marķējums nav obligāts.</t>
  </si>
  <si>
    <t>Palīgmateriālu komplekts paraugu sagatavošanai 14.1 testa  ātrai noteikšanai un lietošanai tieši no pozitīvas asins kultūras. Vispārējas laboratorijas lietošanas priekšmets, CE marķējums nav obligāts.</t>
  </si>
  <si>
    <t>Kopā ar reaģentiem piegādātājam uz visu līguma darbības laiku jānodrošina testēšanai nepieciešamā aparatūra - 10 disku uzlicēji (90mm platēm) un diska difūzijas (Kirby-Bauer) inhibīcijas zonu automātiska nolasīšanas un interpretācijas sistēma - CE IVD marķēta programmatūra. Visu līguma darbības laiku piegādātājs veic piegādāto iekārtu tehnisko apkalpošanu un programmatūras atjaunināšanu par saviem līdzekļiem. 
Prasības nolasīšanas un inerpretācijas sistēmai:
- nodrošina zonas diametra nolasījumu 90–150 mm diametra platēs;
- nodrošina automātisku diska pozīcijas un antibakteriālā preparāta koda atpazīšanu;
- testa rezultātu automātiska saglabāšana LIS;
- rezultātu interpretācija SIR sistēmā atbilstoši EUCAST vadlīnijām. 
Pieslēgšanas izmaksas, kas saistītas ar LIS sistēmu, nodrošina piegādātājs. Bezmaksas personāla apmācība pēc lietotāja pieprasījuma visā līguma darbības laikā.  Valsts valodā tulkota Lietotāja rokasgrāmata jānodrošina līguma slēgšanas gadījumā.</t>
  </si>
  <si>
    <r>
      <t>Pulverveida agars, tā sastāvs atbilstoši ISO/TS 16782 standartam: dehidratēts liellopu gaļas ekstrakts 300g (vai ekvavilents), ar skābi šķelts kazeīns 17.5g/l, ciete 1.5g/l, agars 17.0g/l, pH 25C</t>
    </r>
    <r>
      <rPr>
        <sz val="11"/>
        <rFont val="Calibri"/>
        <family val="2"/>
        <charset val="186"/>
      </rPr>
      <t xml:space="preserve">° </t>
    </r>
    <r>
      <rPr>
        <sz val="11"/>
        <rFont val="Arial"/>
        <family val="2"/>
        <charset val="186"/>
      </rPr>
      <t>7,3 ± 0,1. 
Apliecinājums (publikācija vai ražotāja izsniegts) par veiktiem kvalitātes pārbaudes rezultātiem atbilstoši EUCAST veiktajam pētījumam, kas nodrošina ATCC kvalitātes celmu zonu diametra mērījumus &gt;=70% gadījumu ±1mm robežās no izvirzītās mērķa vērtības. 
Atsauce: https://www.clinicalmicrobiologyandinfection.com/article/S1198-743X(20)30043-4/fulltext
Iepakojumā 500 g</t>
    </r>
  </si>
  <si>
    <t>Antimikrobiālās jutības noteikšanas diski, satur antibakteriālo vielu noteiktā koncentrācijā atbilstoši EUCAST vadlīnijām, 50 disku flakons, iepakots hermētiski kopā ar mitrumu uzsūcošu elementu. 
Apliecinājums (publikācija vai ražotāja izsniegts) par disku kvalitāti atbilstoši EUCAST izvirzītajiem kvalitātes kritērijiem. 
Atsauce:
https://www.sciencedirect.com/science/article/pii/S1198743X18304567</t>
  </si>
  <si>
    <r>
      <t>Pretendents drīkst papildināt rindu skaitu piedāvājumā, norādot papildu reaģentus un piederumus, kas nepieciešami 32. daļā norādītā testu daudzuma izpildei.</t>
    </r>
    <r>
      <rPr>
        <sz val="11"/>
        <color rgb="FFFF0000"/>
        <rFont val="Arial"/>
        <family val="2"/>
        <charset val="186"/>
      </rPr>
      <t xml:space="preserve"> </t>
    </r>
    <r>
      <rPr>
        <sz val="11"/>
        <rFont val="Arial"/>
        <family val="2"/>
        <charset val="186"/>
      </rPr>
      <t>Nenorādītos, bet darbam nepieciešamos testa reaģentus piegādātājs apņemas piegādāt bez maksas:</t>
    </r>
  </si>
  <si>
    <t>Īpaši bagatīga šķidrā barotne stobriņos ar skrūvējamu korķi prasīgo mikroorganismu kultivēšanai, 5-10 ml</t>
  </si>
  <si>
    <t>Buljons rauga un pelējuma sēņu selektīvai audzēšanai un izolēšanai. Stobriņos, 5-10 ml. Sastāvs (g/l):
Dekstroze 20
Hloramfenikols 0,5
Peptona maisījums 10</t>
  </si>
  <si>
    <t>Selektīvs pulverveida agars, derīgs selektīvai Vibrio cholerae un citu enteropatogēno Vibrio izolēšanai, veicina patogēno Vibrio strauju augšanu pēc 24 stundu inkubācijas 37°C temperatūrā un nevibrio nomākumu, iepakojumā ne vairāk kā 500 g. Sastāvs (g/l)
Proteozes peptons 10
Rauga ekstrakts 5
Nātrija tiosulfāts 10 
Nātrija citrāts 10
Žults 8
Saharoze 20
Nātrija hlorīds 10
Dzelzs citrāts 1
Bromtimolzilais 0,04
Timola zils 0,04
Agars 15
pH (pie 25°C) 8,6±0,2</t>
  </si>
  <si>
    <t>Pulverveida agara bāze, derīga neselektīvu cieto barotņu pagatavošanai, iepakojumā ne vairāk kā 500 g. Sastāvs (g/l):
Peptons 5
Nātrija hlorīds 5
Liellopu gaļas ekstrakts (vai analogs) 1,5
Rauga ekstrakts 1,5
Agars 15
pH (pie 25°C) 7,4±0,2</t>
  </si>
  <si>
    <r>
      <t xml:space="preserve">Pulverveida agars, derīgs selektīvai </t>
    </r>
    <r>
      <rPr>
        <i/>
        <sz val="11"/>
        <rFont val="Arial"/>
        <family val="2"/>
        <charset val="186"/>
      </rPr>
      <t>Staphylococcus</t>
    </r>
    <r>
      <rPr>
        <sz val="11"/>
        <rFont val="Arial"/>
        <family val="2"/>
        <charset val="186"/>
      </rPr>
      <t xml:space="preserve"> izolēšanai un diferencālai diagnostikai, iepakojumā ne vairāk kā 500 g, Sastāvs (g/l):
Peptons (vai analogs) 10
Liellopu gaļas ekstrakts (vai analogs) 1
Nātrija hlorīds 75
D-mannīts 10
Fenolsarkanais 0,025
Agars 15
pH (pie 25°C) 7,4±0,2</t>
    </r>
  </si>
  <si>
    <t>Pulverveida agara bāze selektīvai rauga un pelējuma sēņu audzēšanai un izolēšanai, satur gentamicīnu un hloramfenikolu. Iepakojumā ne vairāk kā 500 g. Sastāvs (g/l): 
Kazeīna pankreātiskais peptons 5
Gaļas ekstrakts 5
Dekstroze (glikoze) 40
Agars 15
hloramfenikols 0,05
Gentamicīns 0,1
pH (pie 25°C) 5,6±0,2</t>
  </si>
  <si>
    <t>Pulverveida  agara bāze  rauga un pelējuma sēņu audzēšanai un izolēšanai. Iepakojumā ne vairāk kā 500g. Sastāvs (g/l):
Dekstroze (glikoze) 20
Peptons 10
Agars 17
pH (pie 25°C) 7,0±0,2</t>
  </si>
  <si>
    <r>
      <t xml:space="preserve">Komplekts </t>
    </r>
    <r>
      <rPr>
        <i/>
        <sz val="11"/>
        <rFont val="Arial"/>
        <family val="2"/>
        <charset val="186"/>
      </rPr>
      <t>Salmonella enteritidis</t>
    </r>
    <r>
      <rPr>
        <sz val="11"/>
        <rFont val="Arial"/>
        <family val="2"/>
        <charset val="186"/>
      </rPr>
      <t xml:space="preserve"> un </t>
    </r>
    <r>
      <rPr>
        <i/>
        <sz val="11"/>
        <rFont val="Arial"/>
        <family val="2"/>
        <charset val="186"/>
      </rPr>
      <t>Salmonella typhimurium</t>
    </r>
    <r>
      <rPr>
        <sz val="11"/>
        <rFont val="Arial"/>
        <family val="2"/>
        <charset val="186"/>
      </rPr>
      <t xml:space="preserve"> serotipēšanai</t>
    </r>
  </si>
  <si>
    <r>
      <t xml:space="preserve">Antiserumu komplekts pilnai </t>
    </r>
    <r>
      <rPr>
        <i/>
        <sz val="11"/>
        <rFont val="Arial"/>
        <family val="2"/>
        <charset val="186"/>
      </rPr>
      <t>Salmonella enteritidis</t>
    </r>
    <r>
      <rPr>
        <sz val="11"/>
        <rFont val="Arial"/>
        <family val="2"/>
        <charset val="186"/>
      </rPr>
      <t xml:space="preserve"> un </t>
    </r>
    <r>
      <rPr>
        <i/>
        <sz val="11"/>
        <rFont val="Arial"/>
        <family val="2"/>
        <charset val="186"/>
      </rPr>
      <t>Salmonella typhimurium</t>
    </r>
    <r>
      <rPr>
        <sz val="11"/>
        <rFont val="Arial"/>
        <family val="2"/>
        <charset val="186"/>
      </rPr>
      <t xml:space="preserve"> serotipēšanai,  sastāv no astoņiem dažādiem antiserumiem (O:4, O:9, H:i, H:m, H:2, H:q,s,t,p,u, SG2 un SG6), aglutinācijai uz stikliņa, 8x3 ml iepakojums</t>
    </r>
  </si>
  <si>
    <t>Agars salmonellu H antigēna noteikšanai, ml</t>
  </si>
  <si>
    <t>54.daļa - Reaģenti acidorezistentu baktēriju fluorescentai mikroskopijai</t>
  </si>
  <si>
    <t>55.daļa - Reaģenti acidorezistentu baktēriju mikroskopijai</t>
  </si>
  <si>
    <t>Reaģenti acidorezistentu baktēriju fluorescentai mikroskopijai</t>
  </si>
  <si>
    <t>Reaģenti acidorezistentu baktēriju mikroskopijai</t>
  </si>
  <si>
    <t>Pret barotnēm prasīgu anaerobu agars ar 5% defibrinētām zirga asinīm anaerobu mikroorganismu antibakteriālās jutības testēšanai saskaņā ar EUCAST vadlīnijām, 90 mm plate</t>
  </si>
  <si>
    <r>
      <t xml:space="preserve">Testa reaģents </t>
    </r>
    <r>
      <rPr>
        <i/>
        <sz val="11"/>
        <rFont val="Arial"/>
        <family val="2"/>
        <charset val="186"/>
      </rPr>
      <t>Yersinia enterocolitica</t>
    </r>
    <r>
      <rPr>
        <sz val="11"/>
        <rFont val="Arial"/>
        <family val="2"/>
        <charset val="186"/>
      </rPr>
      <t xml:space="preserve"> celmu serotipa noteikšanai, satur pret O3 antigēnu specifikas antivielas, liofilizēts pulveris darba šķīduma pagatavošanai vai darbam gatavs reaģents</t>
    </r>
  </si>
  <si>
    <r>
      <t xml:space="preserve">Testa reaģents </t>
    </r>
    <r>
      <rPr>
        <i/>
        <sz val="11"/>
        <rFont val="Arial"/>
        <family val="2"/>
        <charset val="186"/>
      </rPr>
      <t>Yersinia enterocolitica</t>
    </r>
    <r>
      <rPr>
        <sz val="11"/>
        <rFont val="Arial"/>
        <family val="2"/>
        <charset val="186"/>
      </rPr>
      <t xml:space="preserve"> celmu serotipa noteikšanai, satur pret O5 antigēnu specifikas antivielas, liofilizēts pulveris darba šķīduma pagatavošanai vai darbam gatavs reaģents</t>
    </r>
  </si>
  <si>
    <r>
      <t xml:space="preserve">Testa reaģents </t>
    </r>
    <r>
      <rPr>
        <i/>
        <sz val="11"/>
        <rFont val="Arial"/>
        <family val="2"/>
        <charset val="186"/>
      </rPr>
      <t>Yersinia enterocolitica</t>
    </r>
    <r>
      <rPr>
        <sz val="11"/>
        <rFont val="Arial"/>
        <family val="2"/>
        <charset val="186"/>
      </rPr>
      <t xml:space="preserve"> celmu serotipa noteikšanai, satur pret O6 antigēnu specifikas antivielas, liofilizēts pulveris darba šķīduma pagatavošanai vai darbam gatavs reaģents</t>
    </r>
  </si>
  <si>
    <r>
      <t xml:space="preserve">Testa reaģents </t>
    </r>
    <r>
      <rPr>
        <i/>
        <sz val="11"/>
        <rFont val="Arial"/>
        <family val="2"/>
        <charset val="186"/>
      </rPr>
      <t>Yersinia enterocolitica</t>
    </r>
    <r>
      <rPr>
        <sz val="11"/>
        <rFont val="Arial"/>
        <family val="2"/>
        <charset val="186"/>
      </rPr>
      <t xml:space="preserve"> celmu serotipa noteikšanai, satur pret O9 antigēnu specifikas antivielas, liofilizēts pulveris darba šķīduma pagatavošanai vai darbam gatavs reaģents</t>
    </r>
  </si>
  <si>
    <r>
      <t xml:space="preserve">Testa reaģents </t>
    </r>
    <r>
      <rPr>
        <i/>
        <sz val="11"/>
        <rFont val="Arial"/>
        <family val="2"/>
        <charset val="186"/>
      </rPr>
      <t>Vibrio cholerae</t>
    </r>
    <r>
      <rPr>
        <sz val="11"/>
        <rFont val="Arial"/>
        <family val="2"/>
        <charset val="186"/>
      </rPr>
      <t xml:space="preserve"> celmu serotipa noteikšanai, satur pret O1 antigēnu specifikas antivielas, liofilizēts pulveris darba šķīduma pagatavošanai vai darbam gatavs reaģents</t>
    </r>
  </si>
  <si>
    <r>
      <t xml:space="preserve">Testa reaģents </t>
    </r>
    <r>
      <rPr>
        <i/>
        <sz val="11"/>
        <rFont val="Arial"/>
        <family val="2"/>
        <charset val="186"/>
      </rPr>
      <t>Vibrio cholerae</t>
    </r>
    <r>
      <rPr>
        <sz val="11"/>
        <rFont val="Arial"/>
        <family val="2"/>
        <charset val="186"/>
      </rPr>
      <t xml:space="preserve"> celmu serotipa noteikšanai, satur pret O139 antigēnu specifikas antivielas, liofilizēts pulveris darba šķīduma pagatavošanai vai darbam gatavs reaģents</t>
    </r>
  </si>
  <si>
    <r>
      <t xml:space="preserve">Testa reaģents </t>
    </r>
    <r>
      <rPr>
        <i/>
        <sz val="11"/>
        <rFont val="Arial"/>
        <family val="2"/>
        <charset val="186"/>
      </rPr>
      <t>Vibrio cholerae</t>
    </r>
    <r>
      <rPr>
        <sz val="11"/>
        <rFont val="Arial"/>
        <family val="2"/>
        <charset val="186"/>
      </rPr>
      <t xml:space="preserve"> celmu serotipa noteikšanai, satur pret Ogawa antigēnu specifikas antivielas, liofilizēts pulveris darba šķīduma pagatavošanai vai darbam gatavs reaģents</t>
    </r>
  </si>
  <si>
    <r>
      <t xml:space="preserve">Testa reaģents </t>
    </r>
    <r>
      <rPr>
        <i/>
        <sz val="11"/>
        <rFont val="Arial"/>
        <family val="2"/>
        <charset val="186"/>
      </rPr>
      <t>Vibrio cholerae</t>
    </r>
    <r>
      <rPr>
        <sz val="11"/>
        <rFont val="Arial"/>
        <family val="2"/>
        <charset val="186"/>
      </rPr>
      <t xml:space="preserve"> celmu serotipa noteikšanai, satur pret Inaba antigēnu specifikas antivielas, liofilizēts pulverisdarba šķīduma pagatavošanai vai darbam gatavs reaģents</t>
    </r>
  </si>
  <si>
    <t>Saderīgs ar elektrodu pozīcijā 44.1.</t>
  </si>
  <si>
    <t>REF.: 900024 (vai ekvivalents)</t>
  </si>
  <si>
    <t>Karbolfuksīna šķīdums 200-250 ml, atkrāsotājs 2x200-250 ml, metilēnzilā šķīdums 200-250ml.</t>
  </si>
  <si>
    <t>Kopā ar reaģentiem piegādātājam jānodrošina testēšanai nepieciešamo aparatūru (jaunu, ražotu ne agrāk kā 2024.gadā), kurai visu līguma periodu piegādātājs veic tehnisko apkalpošanu par saviem līdzekļiem:
- divas (2) automatizētas inokulācijas sistēmas (un to darbībai nepieciešamos tehniskos piederumus, t.sk. divus (2) McF duļķojuma pakāpes mērītājus);
- divas (2) iekārtas ar programmatūru automatizētai plašu lasīšanai;
- viena (1) iekārta manuālai plašu lasīšanai.
Līguma darbības laikā visas izmaksas, kas saistītas ar iekārtu uzturēšanu darba kārtībā,  sedz piegādātājs. Bezmaksas personāla apmācība pēc lietotāja pieprasījuma visā līguma darbības laikā. Valsts valodā tulkota Lietotāja rokasgrāmata jānodrošina līguma slēgšanas gadījumā.</t>
  </si>
  <si>
    <r>
      <t xml:space="preserve">60. daļa - Ginekoloģisko paraugu sagatavošanas komplekts, saderīgs ar iekārtu </t>
    </r>
    <r>
      <rPr>
        <b/>
        <i/>
        <sz val="11"/>
        <rFont val="Arial"/>
        <family val="2"/>
        <charset val="186"/>
      </rPr>
      <t>ThinPrep 5000</t>
    </r>
    <r>
      <rPr>
        <b/>
        <sz val="11"/>
        <rFont val="Arial"/>
        <family val="2"/>
        <charset val="186"/>
      </rPr>
      <t xml:space="preserve"> un </t>
    </r>
    <r>
      <rPr>
        <b/>
        <i/>
        <sz val="11"/>
        <rFont val="Arial"/>
        <family val="2"/>
        <charset val="186"/>
      </rPr>
      <t>ThinPrep Imager Hologic</t>
    </r>
  </si>
  <si>
    <t>Tehniskā specifikācija aktualizēta 16.12.2024.</t>
  </si>
  <si>
    <t>Pielikums Nr. 3
Atklāta konkursa
„Reaģenti un piederumi bakterioloģiskajiem izmeklējumiem”, 
ID Nr. RAKUS 2024/129K, Nolikumam</t>
  </si>
  <si>
    <t xml:space="preserve">Barotne un piedevas Bordetella pertussis, Bordetella parapertussis diagnostikai </t>
  </si>
  <si>
    <r>
      <t>Pretendents drīkst papildināt rindu skaitu, piedāvājumā norādot papildus reaģentus un piederumus, kas nepieciešami 31. daļā norādītā testu daudzuma izpildei.</t>
    </r>
    <r>
      <rPr>
        <sz val="11"/>
        <color rgb="FFFF0000"/>
        <rFont val="Arial"/>
        <family val="2"/>
        <charset val="186"/>
      </rPr>
      <t xml:space="preserve"> </t>
    </r>
    <r>
      <rPr>
        <sz val="11"/>
        <rFont val="Arial"/>
        <family val="2"/>
        <charset val="186"/>
      </rPr>
      <t>Nenorādītos, bet darbam nepieciešamos, testa reaģentus piegādātājs apņemas piegādāt bez maksas.</t>
    </r>
    <r>
      <rPr>
        <sz val="11"/>
        <color rgb="FFFF0000"/>
        <rFont val="Arial"/>
        <family val="2"/>
        <charset val="186"/>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</si>
</sst>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0.00\ &quot;€&quot;;\-#,##0.00\ &quot;€&quot;"/>
    <numFmt numFmtId="43" formatCode="_-* #,##0.00\ _€_-;\-* #,##0.00\ _€_-;_-* &quot;-&quot;??\ _€_-;_-@_-"/>
    <numFmt numFmtId="164" formatCode="_-* #,##0.00_-;\-* #,##0.00_-;_-* &quot;-&quot;??_-;_-@_-"/>
    <numFmt numFmtId="165" formatCode="#,##0_ ;\-#,##0\ "/>
    <numFmt numFmtId="166" formatCode="#,##0.00\ &quot;€&quot;"/>
    <numFmt numFmtId="167" formatCode="#,##0.00_ ;\-#,##0.00\ "/>
    <numFmt numFmtId="168" formatCode="#,##0.0000_ ;\-#,##0.0000\ "/>
  </numFmts>
  <fonts count="37">
    <font>
      <sz val="11"/>
      <color theme="1"/>
      <name val="Calibri"/>
      <family val="2"/>
      <charset val="186"/>
      <scheme val="minor"/>
    </font>
    <font>
      <sz val="11"/>
      <color theme="1"/>
      <name val="Calibri"/>
      <family val="2"/>
      <charset val="186"/>
      <scheme val="minor"/>
    </font>
    <font>
      <sz val="11"/>
      <color rgb="FF006100"/>
      <name val="Calibri"/>
      <family val="2"/>
      <charset val="186"/>
      <scheme val="minor"/>
    </font>
    <font>
      <i/>
      <sz val="11"/>
      <color rgb="FF7F7F7F"/>
      <name val="Calibri"/>
      <family val="2"/>
      <charset val="186"/>
      <scheme val="minor"/>
    </font>
    <font>
      <sz val="11"/>
      <color theme="1"/>
      <name val="Arial"/>
      <family val="2"/>
      <charset val="186"/>
    </font>
    <font>
      <b/>
      <i/>
      <sz val="11"/>
      <name val="Arial"/>
      <family val="2"/>
      <charset val="186"/>
    </font>
    <font>
      <b/>
      <sz val="11"/>
      <name val="Arial"/>
      <family val="2"/>
      <charset val="186"/>
    </font>
    <font>
      <sz val="10"/>
      <name val="Arial"/>
      <family val="2"/>
      <charset val="186"/>
    </font>
    <font>
      <sz val="11"/>
      <name val="Arial"/>
      <family val="2"/>
      <charset val="186"/>
    </font>
    <font>
      <b/>
      <sz val="11"/>
      <color theme="1"/>
      <name val="Arial"/>
      <family val="2"/>
      <charset val="186"/>
    </font>
    <font>
      <sz val="11"/>
      <color rgb="FF000000"/>
      <name val="Arial"/>
      <family val="2"/>
      <charset val="186"/>
    </font>
    <font>
      <b/>
      <sz val="11"/>
      <color rgb="FF0070C0"/>
      <name val="Arial"/>
      <family val="2"/>
      <charset val="186"/>
    </font>
    <font>
      <i/>
      <sz val="11"/>
      <color theme="1"/>
      <name val="Arial"/>
      <family val="2"/>
      <charset val="186"/>
    </font>
    <font>
      <i/>
      <sz val="11"/>
      <name val="Arial"/>
      <family val="2"/>
      <charset val="186"/>
    </font>
    <font>
      <b/>
      <sz val="11"/>
      <color rgb="FFFF0000"/>
      <name val="Arial"/>
      <family val="2"/>
      <charset val="186"/>
    </font>
    <font>
      <sz val="11"/>
      <color theme="1"/>
      <name val="Calibri"/>
      <family val="2"/>
      <scheme val="minor"/>
    </font>
    <font>
      <sz val="12"/>
      <color theme="1"/>
      <name val="Arial"/>
      <family val="2"/>
      <charset val="186"/>
    </font>
    <font>
      <i/>
      <sz val="11"/>
      <color rgb="FF000000"/>
      <name val="Arial"/>
      <family val="2"/>
      <charset val="186"/>
    </font>
    <font>
      <sz val="8"/>
      <name val="Calibri"/>
      <family val="2"/>
      <charset val="186"/>
      <scheme val="minor"/>
    </font>
    <font>
      <sz val="11"/>
      <name val="Calibri"/>
      <family val="2"/>
      <charset val="186"/>
    </font>
    <font>
      <sz val="11"/>
      <color indexed="8"/>
      <name val="Arial"/>
      <family val="2"/>
      <charset val="186"/>
    </font>
    <font>
      <i/>
      <sz val="11"/>
      <color indexed="8"/>
      <name val="Arial"/>
      <family val="2"/>
      <charset val="186"/>
    </font>
    <font>
      <sz val="11"/>
      <name val="Times New Roman"/>
      <family val="1"/>
      <charset val="186"/>
    </font>
    <font>
      <i/>
      <vertAlign val="subscript"/>
      <sz val="11"/>
      <name val="Arial"/>
      <family val="2"/>
      <charset val="186"/>
    </font>
    <font>
      <sz val="11"/>
      <color rgb="FFFF0000"/>
      <name val="Arial"/>
      <family val="2"/>
      <charset val="186"/>
    </font>
    <font>
      <sz val="12"/>
      <name val="Times New Roman"/>
      <family val="1"/>
      <charset val="186"/>
    </font>
    <font>
      <sz val="10"/>
      <name val="Swiss TL"/>
      <family val="2"/>
      <charset val="186"/>
    </font>
    <font>
      <vertAlign val="subscript"/>
      <sz val="11"/>
      <color indexed="8"/>
      <name val="Arial"/>
      <family val="2"/>
      <charset val="186"/>
    </font>
    <font>
      <sz val="11"/>
      <color rgb="FFC00000"/>
      <name val="Arial"/>
      <family val="2"/>
      <charset val="186"/>
    </font>
    <font>
      <b/>
      <sz val="12"/>
      <color theme="1"/>
      <name val="Arial"/>
      <family val="2"/>
      <charset val="186"/>
    </font>
    <font>
      <sz val="11"/>
      <name val="Arial"/>
      <family val="2"/>
    </font>
    <font>
      <sz val="11"/>
      <color theme="1"/>
      <name val="Arial"/>
      <family val="2"/>
    </font>
    <font>
      <sz val="11"/>
      <color rgb="FF000000"/>
      <name val="Arial"/>
      <family val="2"/>
    </font>
    <font>
      <sz val="11"/>
      <color rgb="FF1F1F1F"/>
      <name val="Arial"/>
      <family val="2"/>
      <charset val="186"/>
    </font>
    <font>
      <b/>
      <strike/>
      <sz val="11"/>
      <name val="Arial"/>
      <family val="2"/>
      <charset val="186"/>
    </font>
    <font>
      <sz val="10"/>
      <name val="Arial"/>
      <family val="2"/>
    </font>
    <font>
      <sz val="12"/>
      <color theme="1"/>
      <name val="Times New Roman"/>
      <family val="1"/>
      <charset val="186"/>
    </font>
  </fonts>
  <fills count="16">
    <fill>
      <patternFill patternType="none"/>
    </fill>
    <fill>
      <patternFill patternType="gray125"/>
    </fill>
    <fill>
      <patternFill patternType="solid">
        <fgColor rgb="FFC6EFCE"/>
      </patternFill>
    </fill>
    <fill>
      <patternFill patternType="solid">
        <fgColor theme="5" tint="0.59999389629810485"/>
        <bgColor indexed="64"/>
      </patternFill>
    </fill>
    <fill>
      <patternFill patternType="solid">
        <fgColor theme="0"/>
        <bgColor indexed="64"/>
      </patternFill>
    </fill>
    <fill>
      <patternFill patternType="solid">
        <fgColor rgb="FFFFFFFF"/>
        <bgColor rgb="FFFFFFFF"/>
      </patternFill>
    </fill>
    <fill>
      <patternFill patternType="solid">
        <fgColor theme="0" tint="-0.249977111117893"/>
        <bgColor indexed="64"/>
      </patternFill>
    </fill>
    <fill>
      <patternFill patternType="solid">
        <fgColor theme="9" tint="0.39997558519241921"/>
        <bgColor indexed="64"/>
      </patternFill>
    </fill>
    <fill>
      <patternFill patternType="solid">
        <fgColor indexed="42"/>
        <bgColor indexed="64"/>
      </patternFill>
    </fill>
    <fill>
      <patternFill patternType="solid">
        <fgColor indexed="9"/>
        <bgColor indexed="64"/>
      </patternFill>
    </fill>
    <fill>
      <patternFill patternType="solid">
        <fgColor theme="0"/>
        <bgColor theme="0"/>
      </patternFill>
    </fill>
    <fill>
      <patternFill patternType="solid">
        <fgColor rgb="FFFFFFFF"/>
        <bgColor indexed="64"/>
      </patternFill>
    </fill>
    <fill>
      <patternFill patternType="solid">
        <fgColor theme="0" tint="-0.14999847407452621"/>
        <bgColor rgb="FFFFFFFF"/>
      </patternFill>
    </fill>
    <fill>
      <patternFill patternType="solid">
        <fgColor rgb="FFFFFFFF"/>
        <bgColor rgb="FF000000"/>
      </patternFill>
    </fill>
    <fill>
      <patternFill patternType="solid">
        <fgColor theme="9" tint="0.79998168889431442"/>
        <bgColor indexed="64"/>
      </patternFill>
    </fill>
    <fill>
      <patternFill patternType="solid">
        <fgColor theme="0"/>
        <bgColor rgb="FFFFFFFF"/>
      </patternFill>
    </fill>
  </fills>
  <borders count="24">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rgb="FF000000"/>
      </right>
      <top/>
      <bottom style="thin">
        <color rgb="FF000000"/>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rgb="FF000000"/>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diagonal/>
    </border>
    <border>
      <left/>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bottom/>
      <diagonal/>
    </border>
    <border>
      <left/>
      <right/>
      <top style="thin">
        <color rgb="FF000000"/>
      </top>
      <bottom style="thin">
        <color rgb="FF000000"/>
      </bottom>
      <diagonal/>
    </border>
    <border>
      <left style="thin">
        <color auto="1"/>
      </left>
      <right/>
      <top style="thin">
        <color auto="1"/>
      </top>
      <bottom/>
      <diagonal/>
    </border>
    <border>
      <left style="thin">
        <color rgb="FF000000"/>
      </left>
      <right style="thin">
        <color rgb="FF000000"/>
      </right>
      <top style="thin">
        <color rgb="FF000000"/>
      </top>
      <bottom style="thin">
        <color rgb="FF000000"/>
      </bottom>
      <diagonal/>
    </border>
    <border>
      <left style="thin">
        <color auto="1"/>
      </left>
      <right/>
      <top/>
      <bottom/>
      <diagonal/>
    </border>
    <border>
      <left/>
      <right style="medium">
        <color indexed="64"/>
      </right>
      <top/>
      <bottom/>
      <diagonal/>
    </border>
    <border>
      <left style="thin">
        <color rgb="FF000000"/>
      </left>
      <right style="thin">
        <color auto="1"/>
      </right>
      <top style="thin">
        <color auto="1"/>
      </top>
      <bottom style="thin">
        <color indexed="64"/>
      </bottom>
      <diagonal/>
    </border>
    <border>
      <left/>
      <right/>
      <top style="thin">
        <color auto="1"/>
      </top>
      <bottom/>
      <diagonal/>
    </border>
    <border>
      <left/>
      <right style="thin">
        <color auto="1"/>
      </right>
      <top style="thin">
        <color auto="1"/>
      </top>
      <bottom/>
      <diagonal/>
    </border>
  </borders>
  <cellStyleXfs count="11">
    <xf numFmtId="0" fontId="0" fillId="0" borderId="0"/>
    <xf numFmtId="164" fontId="1" fillId="0" borderId="0" applyFont="0" applyFill="0" applyBorder="0" applyAlignment="0" applyProtection="0"/>
    <xf numFmtId="0" fontId="2" fillId="2" borderId="0" applyNumberFormat="0" applyBorder="0" applyAlignment="0" applyProtection="0"/>
    <xf numFmtId="0" fontId="3" fillId="0" borderId="0" applyNumberFormat="0" applyFill="0" applyBorder="0" applyAlignment="0" applyProtection="0"/>
    <xf numFmtId="0" fontId="7" fillId="0" borderId="0"/>
    <xf numFmtId="0" fontId="7" fillId="0" borderId="0"/>
    <xf numFmtId="0" fontId="15" fillId="0" borderId="0"/>
    <xf numFmtId="0" fontId="26" fillId="0" borderId="0"/>
    <xf numFmtId="0" fontId="15" fillId="0" borderId="0"/>
    <xf numFmtId="0" fontId="35" fillId="0" borderId="0"/>
    <xf numFmtId="43" fontId="1" fillId="0" borderId="0" applyFont="0" applyFill="0" applyBorder="0" applyAlignment="0" applyProtection="0"/>
  </cellStyleXfs>
  <cellXfs count="320">
    <xf numFmtId="0" fontId="0" fillId="0" borderId="0" xfId="0"/>
    <xf numFmtId="0" fontId="4" fillId="0" borderId="0" xfId="0" applyFont="1"/>
    <xf numFmtId="49" fontId="6" fillId="3" borderId="2" xfId="3" applyNumberFormat="1" applyFont="1" applyFill="1" applyBorder="1" applyAlignment="1">
      <alignment horizontal="center" vertical="center" wrapText="1"/>
    </xf>
    <xf numFmtId="49" fontId="6" fillId="4" borderId="2" xfId="3" applyNumberFormat="1" applyFont="1" applyFill="1" applyBorder="1" applyAlignment="1">
      <alignment horizontal="center" vertical="center" wrapText="1"/>
    </xf>
    <xf numFmtId="49" fontId="8" fillId="4" borderId="3" xfId="4" applyNumberFormat="1" applyFont="1" applyFill="1" applyBorder="1" applyAlignment="1">
      <alignment horizontal="center" vertical="center"/>
    </xf>
    <xf numFmtId="49" fontId="4" fillId="0" borderId="0" xfId="0" applyNumberFormat="1" applyFont="1" applyAlignment="1">
      <alignment vertical="top"/>
    </xf>
    <xf numFmtId="0" fontId="6" fillId="3"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9" fillId="0" borderId="0" xfId="0" applyFont="1"/>
    <xf numFmtId="0" fontId="8" fillId="4" borderId="3"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4" fillId="0" borderId="0" xfId="0" applyFont="1" applyAlignment="1">
      <alignment vertical="center"/>
    </xf>
    <xf numFmtId="0" fontId="6" fillId="4" borderId="2" xfId="4" applyFont="1" applyFill="1" applyBorder="1" applyAlignment="1">
      <alignment horizontal="center" vertical="top" wrapText="1"/>
    </xf>
    <xf numFmtId="0" fontId="8" fillId="4" borderId="3" xfId="2" applyFont="1" applyFill="1" applyBorder="1" applyAlignment="1">
      <alignment horizontal="center" vertical="center"/>
    </xf>
    <xf numFmtId="0" fontId="8" fillId="4" borderId="2" xfId="2" applyFont="1" applyFill="1" applyBorder="1" applyAlignment="1">
      <alignment horizontal="center" vertical="center"/>
    </xf>
    <xf numFmtId="165" fontId="8" fillId="4" borderId="2" xfId="1" applyNumberFormat="1" applyFont="1" applyFill="1" applyBorder="1" applyAlignment="1">
      <alignment horizontal="center" vertical="center"/>
    </xf>
    <xf numFmtId="0" fontId="5" fillId="3" borderId="2" xfId="0" applyFont="1" applyFill="1" applyBorder="1" applyAlignment="1">
      <alignment horizontal="center" vertical="center" wrapText="1"/>
    </xf>
    <xf numFmtId="165" fontId="8" fillId="4" borderId="2" xfId="1" applyNumberFormat="1" applyFont="1" applyFill="1" applyBorder="1" applyAlignment="1">
      <alignment horizontal="center" vertical="center" wrapText="1"/>
    </xf>
    <xf numFmtId="0" fontId="6" fillId="7" borderId="5" xfId="3" applyFont="1" applyFill="1" applyBorder="1" applyAlignment="1">
      <alignment horizontal="center" vertical="center" wrapText="1"/>
    </xf>
    <xf numFmtId="0" fontId="6" fillId="4" borderId="5" xfId="3" applyFont="1" applyFill="1" applyBorder="1" applyAlignment="1">
      <alignment horizontal="center" vertical="center" wrapText="1"/>
    </xf>
    <xf numFmtId="0" fontId="6" fillId="4" borderId="2" xfId="3" applyFont="1" applyFill="1" applyBorder="1" applyAlignment="1">
      <alignment horizontal="center" vertical="center" wrapText="1"/>
    </xf>
    <xf numFmtId="0" fontId="6" fillId="7" borderId="2" xfId="3" applyFont="1" applyFill="1" applyBorder="1" applyAlignment="1">
      <alignment horizontal="center" vertical="center" wrapText="1"/>
    </xf>
    <xf numFmtId="165" fontId="10" fillId="4" borderId="2" xfId="1" applyNumberFormat="1" applyFont="1" applyFill="1" applyBorder="1" applyAlignment="1">
      <alignment horizontal="center" vertical="center" wrapText="1"/>
    </xf>
    <xf numFmtId="0" fontId="4" fillId="4" borderId="2" xfId="0" applyFont="1" applyFill="1" applyBorder="1" applyAlignment="1">
      <alignment vertical="center"/>
    </xf>
    <xf numFmtId="0" fontId="4" fillId="4" borderId="2" xfId="0" applyFont="1" applyFill="1" applyBorder="1"/>
    <xf numFmtId="166" fontId="9" fillId="0" borderId="0" xfId="0" applyNumberFormat="1" applyFont="1"/>
    <xf numFmtId="0" fontId="6" fillId="8" borderId="2" xfId="0" applyFont="1" applyFill="1" applyBorder="1" applyAlignment="1">
      <alignment horizontal="center" vertical="center" wrapText="1"/>
    </xf>
    <xf numFmtId="0" fontId="6" fillId="9" borderId="2" xfId="0" applyFont="1" applyFill="1" applyBorder="1" applyAlignment="1">
      <alignment horizontal="center" vertical="center" wrapText="1"/>
    </xf>
    <xf numFmtId="166" fontId="8" fillId="4" borderId="2" xfId="0" applyNumberFormat="1" applyFont="1" applyFill="1" applyBorder="1" applyAlignment="1">
      <alignment horizontal="center" vertical="center"/>
    </xf>
    <xf numFmtId="166" fontId="10" fillId="4" borderId="2" xfId="0" applyNumberFormat="1" applyFont="1" applyFill="1" applyBorder="1" applyAlignment="1">
      <alignment horizontal="center" vertical="center"/>
    </xf>
    <xf numFmtId="166" fontId="11" fillId="0" borderId="2" xfId="0" applyNumberFormat="1" applyFont="1" applyBorder="1" applyAlignment="1">
      <alignment horizontal="center" vertical="center"/>
    </xf>
    <xf numFmtId="49" fontId="8" fillId="4" borderId="2" xfId="4" applyNumberFormat="1" applyFont="1" applyFill="1" applyBorder="1" applyAlignment="1">
      <alignment horizontal="center" vertical="center"/>
    </xf>
    <xf numFmtId="0" fontId="4" fillId="0" borderId="6" xfId="0" applyFont="1" applyBorder="1" applyAlignment="1">
      <alignment horizontal="left" vertical="center" wrapText="1"/>
    </xf>
    <xf numFmtId="0" fontId="4" fillId="5" borderId="6" xfId="0" applyFont="1" applyFill="1" applyBorder="1" applyAlignment="1">
      <alignment horizontal="left" vertical="center" wrapText="1"/>
    </xf>
    <xf numFmtId="0" fontId="12" fillId="5" borderId="6" xfId="0" applyFont="1" applyFill="1" applyBorder="1" applyAlignment="1">
      <alignment horizontal="left" vertical="center" wrapText="1"/>
    </xf>
    <xf numFmtId="0" fontId="10" fillId="0" borderId="6" xfId="0" applyFont="1" applyBorder="1" applyAlignment="1">
      <alignment horizontal="center" vertical="center" wrapText="1"/>
    </xf>
    <xf numFmtId="0" fontId="8" fillId="0" borderId="2" xfId="0" applyFont="1" applyBorder="1" applyAlignment="1">
      <alignment horizontal="center" vertical="center" wrapText="1"/>
    </xf>
    <xf numFmtId="0" fontId="8" fillId="4" borderId="2" xfId="0" applyFont="1" applyFill="1" applyBorder="1" applyAlignment="1">
      <alignment vertical="center" wrapText="1"/>
    </xf>
    <xf numFmtId="0" fontId="4" fillId="4" borderId="2" xfId="0" applyFont="1" applyFill="1" applyBorder="1" applyAlignment="1">
      <alignment horizontal="center" vertical="center"/>
    </xf>
    <xf numFmtId="166" fontId="9" fillId="0" borderId="0" xfId="0" applyNumberFormat="1" applyFont="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xf>
    <xf numFmtId="0" fontId="12" fillId="5" borderId="2" xfId="0" applyFont="1" applyFill="1" applyBorder="1" applyAlignment="1">
      <alignment horizontal="left" vertical="center" wrapText="1"/>
    </xf>
    <xf numFmtId="49" fontId="8" fillId="4" borderId="7" xfId="4" applyNumberFormat="1" applyFont="1" applyFill="1" applyBorder="1" applyAlignment="1">
      <alignment horizontal="center" vertical="center"/>
    </xf>
    <xf numFmtId="0" fontId="10" fillId="0" borderId="10" xfId="0" applyFont="1" applyBorder="1" applyAlignment="1">
      <alignment horizontal="center" vertical="center" wrapText="1"/>
    </xf>
    <xf numFmtId="165" fontId="8" fillId="4" borderId="3" xfId="1" applyNumberFormat="1" applyFont="1" applyFill="1" applyBorder="1" applyAlignment="1">
      <alignment horizontal="center" vertical="center" wrapText="1"/>
    </xf>
    <xf numFmtId="0" fontId="6" fillId="4" borderId="3" xfId="3" applyFont="1" applyFill="1" applyBorder="1" applyAlignment="1">
      <alignment horizontal="center" vertical="center" wrapText="1"/>
    </xf>
    <xf numFmtId="165" fontId="10" fillId="4" borderId="3" xfId="1" applyNumberFormat="1" applyFont="1" applyFill="1" applyBorder="1" applyAlignment="1">
      <alignment horizontal="center" vertical="center" wrapText="1"/>
    </xf>
    <xf numFmtId="0" fontId="4" fillId="4" borderId="3" xfId="0" applyFont="1" applyFill="1" applyBorder="1"/>
    <xf numFmtId="0" fontId="4" fillId="4" borderId="3" xfId="0" applyFont="1" applyFill="1" applyBorder="1" applyAlignment="1">
      <alignment horizontal="center" vertical="center"/>
    </xf>
    <xf numFmtId="166" fontId="8" fillId="4" borderId="3" xfId="0" applyNumberFormat="1" applyFont="1" applyFill="1" applyBorder="1" applyAlignment="1">
      <alignment horizontal="center" vertical="center"/>
    </xf>
    <xf numFmtId="166" fontId="10" fillId="4" borderId="3" xfId="0" applyNumberFormat="1" applyFont="1" applyFill="1" applyBorder="1" applyAlignment="1">
      <alignment horizontal="center" vertical="center"/>
    </xf>
    <xf numFmtId="166" fontId="11" fillId="0" borderId="11" xfId="0" applyNumberFormat="1" applyFont="1" applyBorder="1" applyAlignment="1">
      <alignment horizontal="center" vertical="center"/>
    </xf>
    <xf numFmtId="0" fontId="10" fillId="0" borderId="2" xfId="0" applyFont="1" applyBorder="1" applyAlignment="1">
      <alignment horizontal="center" vertical="center" wrapText="1"/>
    </xf>
    <xf numFmtId="0" fontId="4" fillId="10" borderId="2" xfId="0" applyFont="1" applyFill="1" applyBorder="1" applyAlignment="1">
      <alignment horizontal="left" vertical="center" wrapText="1"/>
    </xf>
    <xf numFmtId="0" fontId="8" fillId="0" borderId="2" xfId="0" applyFont="1" applyBorder="1" applyAlignment="1">
      <alignment vertical="center" wrapText="1"/>
    </xf>
    <xf numFmtId="0" fontId="4" fillId="0" borderId="2" xfId="0" applyFont="1" applyBorder="1" applyAlignment="1">
      <alignment horizontal="center" vertical="center" wrapText="1"/>
    </xf>
    <xf numFmtId="0" fontId="8" fillId="4" borderId="11" xfId="0" applyFont="1" applyFill="1" applyBorder="1" applyAlignment="1">
      <alignment horizontal="center" vertical="center" wrapText="1"/>
    </xf>
    <xf numFmtId="0" fontId="8" fillId="0" borderId="11" xfId="0" applyFont="1" applyBorder="1" applyAlignment="1">
      <alignment horizontal="center" vertical="center" wrapText="1"/>
    </xf>
    <xf numFmtId="0" fontId="0" fillId="0" borderId="0" xfId="0" applyAlignment="1">
      <alignment horizontal="center"/>
    </xf>
    <xf numFmtId="0" fontId="8" fillId="0" borderId="2" xfId="0" applyFont="1" applyBorder="1" applyAlignment="1">
      <alignment horizontal="center" vertical="center"/>
    </xf>
    <xf numFmtId="0" fontId="16" fillId="0" borderId="2" xfId="0" applyFont="1" applyBorder="1" applyAlignment="1">
      <alignment horizontal="center" vertical="center" wrapText="1"/>
    </xf>
    <xf numFmtId="0" fontId="4" fillId="11" borderId="2" xfId="0" applyFont="1" applyFill="1" applyBorder="1" applyAlignment="1">
      <alignment horizontal="center" vertical="center" wrapText="1"/>
    </xf>
    <xf numFmtId="0" fontId="8" fillId="4" borderId="2" xfId="0" applyFont="1" applyFill="1" applyBorder="1" applyAlignment="1">
      <alignment horizontal="center" vertical="center"/>
    </xf>
    <xf numFmtId="0" fontId="6" fillId="3" borderId="2" xfId="4" applyFont="1" applyFill="1" applyBorder="1" applyAlignment="1">
      <alignment horizontal="center" vertical="center" wrapText="1"/>
    </xf>
    <xf numFmtId="0" fontId="0" fillId="0" borderId="0" xfId="0" applyAlignment="1">
      <alignment vertical="center"/>
    </xf>
    <xf numFmtId="165" fontId="8" fillId="0" borderId="2" xfId="1" applyNumberFormat="1" applyFont="1" applyFill="1" applyBorder="1" applyAlignment="1">
      <alignment horizontal="center" vertical="center" wrapText="1"/>
    </xf>
    <xf numFmtId="0" fontId="4" fillId="4" borderId="3" xfId="0" applyFont="1" applyFill="1" applyBorder="1" applyAlignment="1">
      <alignment vertical="center"/>
    </xf>
    <xf numFmtId="0" fontId="8" fillId="0" borderId="2" xfId="0" applyFont="1" applyBorder="1" applyAlignment="1">
      <alignment horizontal="left" vertical="center" wrapText="1"/>
    </xf>
    <xf numFmtId="0" fontId="20" fillId="4" borderId="2" xfId="0" applyFont="1" applyFill="1" applyBorder="1" applyAlignment="1">
      <alignment vertical="center"/>
    </xf>
    <xf numFmtId="49" fontId="8" fillId="4" borderId="2" xfId="0" applyNumberFormat="1" applyFont="1" applyFill="1" applyBorder="1" applyAlignment="1">
      <alignment horizontal="left" vertical="center" wrapText="1"/>
    </xf>
    <xf numFmtId="49" fontId="8" fillId="4" borderId="2" xfId="0" applyNumberFormat="1" applyFont="1" applyFill="1" applyBorder="1" applyAlignment="1">
      <alignment vertical="center" wrapText="1"/>
    </xf>
    <xf numFmtId="0" fontId="4" fillId="0" borderId="2" xfId="0" applyFont="1" applyBorder="1"/>
    <xf numFmtId="0" fontId="20" fillId="4" borderId="2" xfId="0" applyFont="1" applyFill="1" applyBorder="1" applyAlignment="1">
      <alignment vertical="center" wrapText="1"/>
    </xf>
    <xf numFmtId="0" fontId="4" fillId="5" borderId="2" xfId="0" applyFont="1" applyFill="1" applyBorder="1" applyAlignment="1">
      <alignment horizontal="center" vertical="center"/>
    </xf>
    <xf numFmtId="0" fontId="4" fillId="0" borderId="6" xfId="0" applyFont="1" applyBorder="1" applyAlignment="1">
      <alignment horizontal="center" vertical="center"/>
    </xf>
    <xf numFmtId="0" fontId="20" fillId="0" borderId="2" xfId="4" applyFont="1" applyBorder="1" applyAlignment="1">
      <alignment horizontal="center" vertical="center" wrapText="1"/>
    </xf>
    <xf numFmtId="0" fontId="20" fillId="9" borderId="1" xfId="4" applyFont="1" applyFill="1" applyBorder="1" applyAlignment="1">
      <alignment horizontal="center" vertical="center" wrapText="1"/>
    </xf>
    <xf numFmtId="0" fontId="20" fillId="9" borderId="2" xfId="4" applyFont="1" applyFill="1" applyBorder="1" applyAlignment="1">
      <alignment horizontal="center" vertical="center" wrapText="1"/>
    </xf>
    <xf numFmtId="0" fontId="20" fillId="9" borderId="4" xfId="4" applyFont="1" applyFill="1" applyBorder="1" applyAlignment="1">
      <alignment horizontal="center" vertical="center" wrapText="1"/>
    </xf>
    <xf numFmtId="0" fontId="4" fillId="0" borderId="2" xfId="0" applyFont="1" applyBorder="1" applyAlignment="1">
      <alignment horizontal="center" vertical="center"/>
    </xf>
    <xf numFmtId="165" fontId="8" fillId="0" borderId="4" xfId="1" applyNumberFormat="1" applyFont="1" applyFill="1" applyBorder="1" applyAlignment="1">
      <alignment horizontal="center" vertical="center" wrapText="1"/>
    </xf>
    <xf numFmtId="0" fontId="6" fillId="4" borderId="4" xfId="3" applyFont="1" applyFill="1" applyBorder="1" applyAlignment="1">
      <alignment horizontal="center" vertical="center" wrapText="1"/>
    </xf>
    <xf numFmtId="165" fontId="10" fillId="4" borderId="4" xfId="1" applyNumberFormat="1" applyFont="1" applyFill="1" applyBorder="1" applyAlignment="1">
      <alignment horizontal="center" vertical="center" wrapText="1"/>
    </xf>
    <xf numFmtId="0" fontId="4" fillId="4" borderId="4" xfId="0" applyFont="1" applyFill="1" applyBorder="1"/>
    <xf numFmtId="0" fontId="16" fillId="0" borderId="4" xfId="0" applyFont="1" applyBorder="1" applyAlignment="1">
      <alignment horizontal="center" vertical="center" wrapText="1"/>
    </xf>
    <xf numFmtId="0" fontId="4" fillId="5" borderId="4" xfId="0" applyFont="1" applyFill="1" applyBorder="1" applyAlignment="1">
      <alignment horizontal="center" vertical="center"/>
    </xf>
    <xf numFmtId="166" fontId="10" fillId="4" borderId="5" xfId="0" applyNumberFormat="1" applyFont="1" applyFill="1" applyBorder="1" applyAlignment="1">
      <alignment horizontal="center" vertical="center"/>
    </xf>
    <xf numFmtId="0" fontId="22" fillId="0" borderId="1" xfId="0" applyFont="1" applyBorder="1" applyAlignment="1">
      <alignment horizontal="left" vertical="center" wrapText="1"/>
    </xf>
    <xf numFmtId="0" fontId="22" fillId="0" borderId="4" xfId="0" applyFont="1" applyBorder="1" applyAlignment="1">
      <alignment horizontal="left" vertical="center" wrapText="1"/>
    </xf>
    <xf numFmtId="3" fontId="0" fillId="0" borderId="0" xfId="0" applyNumberFormat="1"/>
    <xf numFmtId="0" fontId="20" fillId="4" borderId="2" xfId="0" applyFont="1" applyFill="1" applyBorder="1" applyAlignment="1">
      <alignment horizontal="left" vertical="center" wrapText="1"/>
    </xf>
    <xf numFmtId="166" fontId="8" fillId="0" borderId="2" xfId="0" applyNumberFormat="1" applyFont="1" applyBorder="1" applyAlignment="1">
      <alignment horizontal="center" vertical="center"/>
    </xf>
    <xf numFmtId="0" fontId="13" fillId="0" borderId="2" xfId="0" applyFont="1" applyBorder="1" applyAlignment="1">
      <alignment horizontal="left" vertical="center" wrapText="1"/>
    </xf>
    <xf numFmtId="0" fontId="13" fillId="0" borderId="2" xfId="0" applyFont="1" applyBorder="1" applyAlignment="1">
      <alignment vertical="center" wrapText="1"/>
    </xf>
    <xf numFmtId="0" fontId="8" fillId="0" borderId="3" xfId="0" applyFont="1" applyBorder="1" applyAlignment="1">
      <alignment horizontal="left" vertical="center" wrapText="1"/>
    </xf>
    <xf numFmtId="0" fontId="6" fillId="0" borderId="2" xfId="3" applyFont="1" applyFill="1" applyBorder="1" applyAlignment="1">
      <alignment horizontal="center" vertical="center" wrapText="1"/>
    </xf>
    <xf numFmtId="165" fontId="10" fillId="0" borderId="2" xfId="1" applyNumberFormat="1" applyFont="1" applyFill="1" applyBorder="1" applyAlignment="1">
      <alignment horizontal="center" vertical="center" wrapText="1"/>
    </xf>
    <xf numFmtId="0" fontId="13" fillId="13" borderId="2" xfId="0" applyFont="1" applyFill="1" applyBorder="1" applyAlignment="1">
      <alignment vertical="center" wrapText="1"/>
    </xf>
    <xf numFmtId="0" fontId="8" fillId="13" borderId="2" xfId="0" applyFont="1" applyFill="1" applyBorder="1" applyAlignment="1">
      <alignment horizontal="left" vertical="center" wrapText="1"/>
    </xf>
    <xf numFmtId="0" fontId="8" fillId="13" borderId="2" xfId="0" applyFont="1" applyFill="1" applyBorder="1" applyAlignment="1">
      <alignment horizontal="center" vertical="center" wrapText="1"/>
    </xf>
    <xf numFmtId="0" fontId="8" fillId="13" borderId="2" xfId="0" applyFont="1" applyFill="1" applyBorder="1" applyAlignment="1">
      <alignment horizontal="center" vertical="center"/>
    </xf>
    <xf numFmtId="0" fontId="8" fillId="13" borderId="0" xfId="0" applyFont="1" applyFill="1" applyAlignment="1">
      <alignment horizontal="center"/>
    </xf>
    <xf numFmtId="0" fontId="10" fillId="0" borderId="2" xfId="0" applyFont="1" applyBorder="1" applyAlignment="1">
      <alignment horizontal="center" vertical="center"/>
    </xf>
    <xf numFmtId="0" fontId="4" fillId="10" borderId="12" xfId="0" applyFont="1" applyFill="1" applyBorder="1" applyAlignment="1">
      <alignment horizontal="left" vertical="center" wrapText="1"/>
    </xf>
    <xf numFmtId="0" fontId="4" fillId="0" borderId="18" xfId="0" applyFont="1" applyBorder="1" applyAlignment="1">
      <alignment horizontal="left" vertical="center" wrapText="1"/>
    </xf>
    <xf numFmtId="0" fontId="0" fillId="0" borderId="0" xfId="0" applyAlignment="1">
      <alignment horizontal="right"/>
    </xf>
    <xf numFmtId="165" fontId="8" fillId="0" borderId="3" xfId="1" applyNumberFormat="1" applyFont="1" applyFill="1" applyBorder="1" applyAlignment="1">
      <alignment horizontal="center" vertical="center" wrapText="1"/>
    </xf>
    <xf numFmtId="0" fontId="20" fillId="0" borderId="2" xfId="0" applyFont="1" applyBorder="1" applyAlignment="1">
      <alignment horizontal="center" vertical="center"/>
    </xf>
    <xf numFmtId="0" fontId="8" fillId="0" borderId="3" xfId="0" applyFont="1" applyBorder="1" applyAlignment="1">
      <alignment horizontal="center" vertical="center" wrapText="1"/>
    </xf>
    <xf numFmtId="0" fontId="16" fillId="0" borderId="3" xfId="0" applyFont="1" applyBorder="1" applyAlignment="1">
      <alignment horizontal="center" vertical="center" wrapText="1"/>
    </xf>
    <xf numFmtId="0" fontId="4" fillId="0" borderId="0" xfId="0" applyFont="1" applyAlignment="1">
      <alignment horizontal="center"/>
    </xf>
    <xf numFmtId="0" fontId="4" fillId="0" borderId="2" xfId="0" applyFont="1" applyBorder="1" applyAlignment="1">
      <alignment vertical="center"/>
    </xf>
    <xf numFmtId="0" fontId="4" fillId="0" borderId="2" xfId="0" applyFont="1" applyBorder="1" applyAlignment="1">
      <alignment vertical="center" wrapText="1"/>
    </xf>
    <xf numFmtId="0" fontId="13" fillId="4" borderId="2" xfId="0" applyFont="1" applyFill="1" applyBorder="1" applyAlignment="1">
      <alignment horizontal="left" vertical="center" wrapText="1"/>
    </xf>
    <xf numFmtId="0" fontId="8" fillId="4" borderId="2" xfId="0" applyFont="1" applyFill="1" applyBorder="1" applyAlignment="1">
      <alignment horizontal="left" vertical="center" wrapText="1"/>
    </xf>
    <xf numFmtId="0" fontId="9" fillId="0" borderId="2" xfId="0" applyFont="1" applyBorder="1" applyAlignment="1">
      <alignment horizontal="center" vertical="center" wrapText="1"/>
    </xf>
    <xf numFmtId="0" fontId="9" fillId="0" borderId="2" xfId="0" applyFont="1" applyBorder="1" applyAlignment="1">
      <alignment vertical="center"/>
    </xf>
    <xf numFmtId="49" fontId="8" fillId="4" borderId="2" xfId="3" applyNumberFormat="1" applyFont="1" applyFill="1" applyBorder="1" applyAlignment="1">
      <alignment horizontal="center" vertical="center" wrapText="1"/>
    </xf>
    <xf numFmtId="0" fontId="8" fillId="4" borderId="2" xfId="4" applyFont="1" applyFill="1" applyBorder="1" applyAlignment="1">
      <alignment horizontal="center" vertical="top" wrapText="1"/>
    </xf>
    <xf numFmtId="0" fontId="8" fillId="4" borderId="5" xfId="3" applyFont="1" applyFill="1" applyBorder="1" applyAlignment="1">
      <alignment horizontal="center" vertical="center" wrapText="1"/>
    </xf>
    <xf numFmtId="0" fontId="8" fillId="4" borderId="2" xfId="3" applyFont="1" applyFill="1" applyBorder="1" applyAlignment="1">
      <alignment horizontal="center" vertical="center" wrapText="1"/>
    </xf>
    <xf numFmtId="0" fontId="8" fillId="9" borderId="2" xfId="0" applyFont="1" applyFill="1" applyBorder="1" applyAlignment="1">
      <alignment horizontal="center" vertical="center" wrapText="1"/>
    </xf>
    <xf numFmtId="0" fontId="8" fillId="4" borderId="11" xfId="0" applyFont="1" applyFill="1" applyBorder="1" applyAlignment="1">
      <alignment vertical="center" wrapText="1"/>
    </xf>
    <xf numFmtId="0" fontId="8" fillId="4" borderId="11" xfId="0" applyFont="1" applyFill="1" applyBorder="1" applyAlignment="1">
      <alignment horizontal="left" vertical="center" wrapText="1"/>
    </xf>
    <xf numFmtId="0" fontId="4" fillId="0" borderId="2" xfId="0" applyFont="1" applyBorder="1" applyAlignment="1">
      <alignment horizontal="left" vertical="center" wrapText="1"/>
    </xf>
    <xf numFmtId="0" fontId="8" fillId="4" borderId="2" xfId="4" applyFont="1" applyFill="1" applyBorder="1" applyAlignment="1">
      <alignment horizontal="center" vertical="center" wrapText="1"/>
    </xf>
    <xf numFmtId="0" fontId="17" fillId="11" borderId="2" xfId="0" applyFont="1" applyFill="1" applyBorder="1" applyAlignment="1">
      <alignment vertical="center" wrapText="1"/>
    </xf>
    <xf numFmtId="0" fontId="8" fillId="11" borderId="2" xfId="0" applyFont="1" applyFill="1" applyBorder="1" applyAlignment="1">
      <alignment vertical="center" wrapText="1"/>
    </xf>
    <xf numFmtId="0" fontId="20" fillId="0" borderId="2" xfId="0" applyFont="1" applyBorder="1" applyAlignment="1">
      <alignment horizontal="left" vertical="center" wrapText="1"/>
    </xf>
    <xf numFmtId="0" fontId="10" fillId="0" borderId="13" xfId="0" applyFont="1" applyBorder="1" applyAlignment="1">
      <alignment horizontal="left" vertical="center" wrapText="1"/>
    </xf>
    <xf numFmtId="0" fontId="20" fillId="9" borderId="2" xfId="0" applyFont="1" applyFill="1" applyBorder="1" applyAlignment="1">
      <alignment horizontal="left" vertical="center" wrapText="1"/>
    </xf>
    <xf numFmtId="0" fontId="10" fillId="0" borderId="14" xfId="0" applyFont="1" applyBorder="1" applyAlignment="1">
      <alignment horizontal="left" vertical="center" wrapText="1"/>
    </xf>
    <xf numFmtId="0" fontId="4" fillId="0" borderId="16" xfId="0" applyFont="1" applyBorder="1" applyAlignment="1">
      <alignment horizontal="left" vertical="center" wrapText="1"/>
    </xf>
    <xf numFmtId="0" fontId="4" fillId="10" borderId="18" xfId="0" applyFont="1" applyFill="1" applyBorder="1" applyAlignment="1">
      <alignment horizontal="left" vertical="center" wrapText="1"/>
    </xf>
    <xf numFmtId="0" fontId="8" fillId="0" borderId="3" xfId="0" applyFont="1" applyBorder="1" applyAlignment="1">
      <alignment vertical="center" wrapText="1"/>
    </xf>
    <xf numFmtId="0" fontId="8" fillId="0" borderId="0" xfId="0" applyFont="1"/>
    <xf numFmtId="49" fontId="8" fillId="0" borderId="2" xfId="3" applyNumberFormat="1" applyFont="1" applyFill="1" applyBorder="1" applyAlignment="1">
      <alignment horizontal="center" vertical="center" wrapText="1"/>
    </xf>
    <xf numFmtId="0" fontId="8" fillId="0" borderId="2" xfId="4" applyFont="1" applyBorder="1" applyAlignment="1">
      <alignment horizontal="center" vertical="center" wrapText="1"/>
    </xf>
    <xf numFmtId="0" fontId="8" fillId="0" borderId="2" xfId="3" applyFont="1" applyFill="1" applyBorder="1" applyAlignment="1">
      <alignment horizontal="center" vertical="center" wrapText="1"/>
    </xf>
    <xf numFmtId="166" fontId="8" fillId="0" borderId="2" xfId="3" applyNumberFormat="1" applyFont="1" applyFill="1" applyBorder="1" applyAlignment="1">
      <alignment horizontal="center" vertical="center" wrapText="1"/>
    </xf>
    <xf numFmtId="0" fontId="8" fillId="0" borderId="2" xfId="0" applyFont="1" applyBorder="1"/>
    <xf numFmtId="0" fontId="4" fillId="0" borderId="0" xfId="0" applyFont="1" applyAlignment="1">
      <alignment horizontal="right" vertical="center"/>
    </xf>
    <xf numFmtId="0" fontId="4" fillId="4" borderId="13" xfId="0" applyFont="1" applyFill="1" applyBorder="1" applyAlignment="1">
      <alignment horizontal="left" vertical="center" wrapText="1"/>
    </xf>
    <xf numFmtId="0" fontId="12" fillId="5" borderId="13" xfId="0" applyFont="1" applyFill="1" applyBorder="1" applyAlignment="1">
      <alignment horizontal="left" vertical="center" wrapText="1"/>
    </xf>
    <xf numFmtId="0" fontId="25" fillId="0" borderId="0" xfId="0" applyFont="1"/>
    <xf numFmtId="166" fontId="8" fillId="0" borderId="2" xfId="0" applyNumberFormat="1" applyFont="1" applyBorder="1" applyAlignment="1">
      <alignment horizontal="center" vertical="center" wrapText="1"/>
    </xf>
    <xf numFmtId="0" fontId="25" fillId="0" borderId="2" xfId="0" applyFont="1" applyBorder="1"/>
    <xf numFmtId="166" fontId="25" fillId="0" borderId="2" xfId="0" applyNumberFormat="1" applyFont="1" applyBorder="1" applyAlignment="1">
      <alignment horizontal="center" vertical="center"/>
    </xf>
    <xf numFmtId="0" fontId="8" fillId="0" borderId="3" xfId="2" applyFont="1" applyFill="1" applyBorder="1" applyAlignment="1">
      <alignment horizontal="center" vertical="center"/>
    </xf>
    <xf numFmtId="0" fontId="8" fillId="0" borderId="2" xfId="2" applyFont="1" applyFill="1" applyBorder="1" applyAlignment="1">
      <alignment horizontal="center" vertical="center"/>
    </xf>
    <xf numFmtId="165" fontId="8" fillId="0" borderId="21" xfId="1" applyNumberFormat="1" applyFont="1" applyFill="1" applyBorder="1" applyAlignment="1">
      <alignment horizontal="center" vertical="center" wrapText="1"/>
    </xf>
    <xf numFmtId="0" fontId="8" fillId="0" borderId="11" xfId="0" applyFont="1" applyBorder="1" applyAlignment="1">
      <alignment horizontal="left" vertical="center" wrapText="1"/>
    </xf>
    <xf numFmtId="0" fontId="10" fillId="0" borderId="11" xfId="0" applyFont="1" applyBorder="1" applyAlignment="1">
      <alignment horizontal="center" vertical="center"/>
    </xf>
    <xf numFmtId="0" fontId="20" fillId="0" borderId="2" xfId="7" applyFont="1" applyBorder="1" applyAlignment="1">
      <alignment horizontal="left" vertical="center" wrapText="1"/>
    </xf>
    <xf numFmtId="0" fontId="20" fillId="0" borderId="2" xfId="7" applyFont="1" applyBorder="1" applyAlignment="1">
      <alignment vertical="center" wrapText="1"/>
    </xf>
    <xf numFmtId="0" fontId="20" fillId="4" borderId="2" xfId="7" applyFont="1" applyFill="1" applyBorder="1" applyAlignment="1">
      <alignment vertical="center" wrapText="1"/>
    </xf>
    <xf numFmtId="0" fontId="20" fillId="0" borderId="2" xfId="0" applyFont="1" applyBorder="1" applyAlignment="1">
      <alignment horizontal="center" vertical="center" wrapText="1"/>
    </xf>
    <xf numFmtId="166" fontId="10" fillId="0" borderId="2" xfId="0" applyNumberFormat="1" applyFont="1" applyBorder="1" applyAlignment="1">
      <alignment horizontal="center" vertical="center"/>
    </xf>
    <xf numFmtId="0" fontId="8" fillId="0" borderId="2" xfId="8" applyFont="1" applyBorder="1" applyAlignment="1">
      <alignment horizontal="left" vertical="center" wrapText="1"/>
    </xf>
    <xf numFmtId="0" fontId="17" fillId="0" borderId="2" xfId="7" applyFont="1" applyBorder="1" applyAlignment="1">
      <alignment horizontal="left" vertical="center" wrapText="1"/>
    </xf>
    <xf numFmtId="0" fontId="8" fillId="0" borderId="2" xfId="5" applyFont="1" applyBorder="1" applyAlignment="1">
      <alignment horizontal="left" vertical="center" wrapText="1"/>
    </xf>
    <xf numFmtId="0" fontId="8" fillId="0" borderId="2" xfId="6" applyFont="1" applyBorder="1" applyAlignment="1">
      <alignment horizontal="left" vertical="center" wrapText="1"/>
    </xf>
    <xf numFmtId="0" fontId="30" fillId="4" borderId="2" xfId="0" applyFont="1" applyFill="1" applyBorder="1" applyAlignment="1">
      <alignment horizontal="center" vertical="center" wrapText="1"/>
    </xf>
    <xf numFmtId="165" fontId="30" fillId="4" borderId="2" xfId="1" applyNumberFormat="1" applyFont="1" applyFill="1" applyBorder="1" applyAlignment="1">
      <alignment horizontal="center" vertical="center" wrapText="1"/>
    </xf>
    <xf numFmtId="0" fontId="30" fillId="0" borderId="2" xfId="0" applyFont="1" applyBorder="1" applyAlignment="1">
      <alignment horizontal="center" vertical="center" wrapText="1"/>
    </xf>
    <xf numFmtId="0" fontId="30" fillId="0" borderId="2" xfId="0" applyFont="1" applyBorder="1" applyAlignment="1">
      <alignment horizontal="center" vertical="center"/>
    </xf>
    <xf numFmtId="166" fontId="4" fillId="0" borderId="2" xfId="0" applyNumberFormat="1" applyFont="1" applyBorder="1" applyAlignment="1">
      <alignment horizontal="center" vertical="center"/>
    </xf>
    <xf numFmtId="166" fontId="8" fillId="0" borderId="3" xfId="0" applyNumberFormat="1" applyFont="1" applyBorder="1" applyAlignment="1">
      <alignment horizontal="center" vertical="center"/>
    </xf>
    <xf numFmtId="0" fontId="20" fillId="4" borderId="2" xfId="7" applyFont="1" applyFill="1" applyBorder="1" applyAlignment="1">
      <alignment horizontal="left" vertical="center" wrapText="1"/>
    </xf>
    <xf numFmtId="0" fontId="4" fillId="4" borderId="2" xfId="0" applyFont="1" applyFill="1" applyBorder="1" applyAlignment="1">
      <alignment horizontal="left" vertical="center" wrapText="1"/>
    </xf>
    <xf numFmtId="0" fontId="13" fillId="5" borderId="2" xfId="0" applyFont="1" applyFill="1" applyBorder="1" applyAlignment="1">
      <alignment horizontal="left" vertical="center" wrapText="1"/>
    </xf>
    <xf numFmtId="0" fontId="8" fillId="0" borderId="2" xfId="0" applyFont="1" applyBorder="1" applyAlignment="1">
      <alignment horizontal="left" vertical="top" wrapText="1"/>
    </xf>
    <xf numFmtId="0" fontId="8" fillId="0" borderId="12" xfId="0" applyFont="1" applyBorder="1" applyAlignment="1">
      <alignment horizontal="center" vertical="center" wrapText="1"/>
    </xf>
    <xf numFmtId="0" fontId="8" fillId="0" borderId="6" xfId="0" applyFont="1" applyBorder="1" applyAlignment="1">
      <alignment horizontal="center" vertical="center" wrapText="1"/>
    </xf>
    <xf numFmtId="0" fontId="20" fillId="0" borderId="1" xfId="4" applyFont="1" applyBorder="1" applyAlignment="1">
      <alignment horizontal="center" vertical="center" wrapText="1"/>
    </xf>
    <xf numFmtId="0" fontId="13" fillId="0" borderId="0" xfId="0" applyFont="1"/>
    <xf numFmtId="0" fontId="20" fillId="0" borderId="22" xfId="4" applyFont="1" applyBorder="1" applyAlignment="1">
      <alignment horizontal="center" vertical="center" wrapText="1"/>
    </xf>
    <xf numFmtId="0" fontId="20" fillId="0" borderId="3" xfId="4" applyFont="1" applyBorder="1" applyAlignment="1">
      <alignment horizontal="center" vertical="center" wrapText="1"/>
    </xf>
    <xf numFmtId="0" fontId="32" fillId="0" borderId="10" xfId="0" applyFont="1" applyBorder="1" applyAlignment="1">
      <alignment horizontal="center" vertical="center" wrapText="1"/>
    </xf>
    <xf numFmtId="165" fontId="30" fillId="4" borderId="3" xfId="1" applyNumberFormat="1" applyFont="1" applyFill="1" applyBorder="1" applyAlignment="1">
      <alignment horizontal="center" vertical="center" wrapText="1"/>
    </xf>
    <xf numFmtId="0" fontId="30" fillId="4" borderId="3" xfId="0" applyFont="1" applyFill="1" applyBorder="1" applyAlignment="1">
      <alignment horizontal="center" vertical="center" wrapText="1"/>
    </xf>
    <xf numFmtId="0" fontId="31" fillId="0" borderId="3" xfId="0" applyFont="1" applyBorder="1" applyAlignment="1">
      <alignment horizontal="center" vertical="center" wrapText="1"/>
    </xf>
    <xf numFmtId="0" fontId="0" fillId="0" borderId="2" xfId="0" applyBorder="1"/>
    <xf numFmtId="0" fontId="0" fillId="0" borderId="2" xfId="0" applyBorder="1" applyAlignment="1">
      <alignment horizontal="center" vertical="center"/>
    </xf>
    <xf numFmtId="0" fontId="8" fillId="0" borderId="3" xfId="6" applyFont="1" applyBorder="1" applyAlignment="1">
      <alignment horizontal="left" vertical="center" wrapText="1"/>
    </xf>
    <xf numFmtId="0" fontId="32" fillId="0" borderId="2" xfId="0" applyFont="1" applyBorder="1" applyAlignment="1">
      <alignment horizontal="center" vertical="center" wrapText="1"/>
    </xf>
    <xf numFmtId="0" fontId="4" fillId="0" borderId="0" xfId="0" applyFont="1" applyAlignment="1">
      <alignment vertical="top" wrapText="1"/>
    </xf>
    <xf numFmtId="166" fontId="11" fillId="0" borderId="9" xfId="0" applyNumberFormat="1" applyFont="1" applyBorder="1" applyAlignment="1">
      <alignment horizontal="center" vertical="center"/>
    </xf>
    <xf numFmtId="49" fontId="8" fillId="0" borderId="3" xfId="3" applyNumberFormat="1" applyFont="1" applyFill="1" applyBorder="1" applyAlignment="1">
      <alignment horizontal="center" vertical="center" wrapText="1"/>
    </xf>
    <xf numFmtId="0" fontId="8" fillId="0" borderId="3" xfId="4" applyFont="1" applyBorder="1" applyAlignment="1">
      <alignment horizontal="center" vertical="center" wrapText="1"/>
    </xf>
    <xf numFmtId="0" fontId="8" fillId="0" borderId="3" xfId="3" applyFont="1" applyFill="1" applyBorder="1" applyAlignment="1">
      <alignment horizontal="center" vertical="center" wrapText="1"/>
    </xf>
    <xf numFmtId="0" fontId="8" fillId="0" borderId="3" xfId="0" applyFont="1" applyBorder="1"/>
    <xf numFmtId="166" fontId="8" fillId="0" borderId="3" xfId="3" applyNumberFormat="1" applyFont="1" applyFill="1" applyBorder="1" applyAlignment="1">
      <alignment horizontal="center" vertical="center" wrapText="1"/>
    </xf>
    <xf numFmtId="0" fontId="6" fillId="3" borderId="2" xfId="4" applyFont="1" applyFill="1" applyBorder="1" applyAlignment="1">
      <alignment horizontal="center" vertical="top" wrapText="1"/>
    </xf>
    <xf numFmtId="0" fontId="20" fillId="9" borderId="2" xfId="0" applyFont="1" applyFill="1" applyBorder="1" applyAlignment="1">
      <alignment horizontal="center" vertical="center" wrapText="1"/>
    </xf>
    <xf numFmtId="166" fontId="20" fillId="9" borderId="2" xfId="0" applyNumberFormat="1" applyFont="1" applyFill="1" applyBorder="1" applyAlignment="1">
      <alignment horizontal="center" vertical="center" wrapText="1"/>
    </xf>
    <xf numFmtId="166" fontId="8" fillId="9" borderId="2" xfId="0" applyNumberFormat="1" applyFont="1" applyFill="1" applyBorder="1" applyAlignment="1">
      <alignment horizontal="center" vertical="center" wrapText="1"/>
    </xf>
    <xf numFmtId="0" fontId="8" fillId="0" borderId="2" xfId="9" applyFont="1" applyBorder="1" applyAlignment="1">
      <alignment horizontal="left" vertical="center" wrapText="1"/>
    </xf>
    <xf numFmtId="7" fontId="8" fillId="0" borderId="2" xfId="1" applyNumberFormat="1" applyFont="1" applyFill="1" applyBorder="1" applyAlignment="1">
      <alignment horizontal="center" vertical="center"/>
    </xf>
    <xf numFmtId="49" fontId="8" fillId="4" borderId="1" xfId="0" applyNumberFormat="1" applyFont="1" applyFill="1" applyBorder="1" applyAlignment="1">
      <alignment horizontal="center" vertical="center" wrapText="1"/>
    </xf>
    <xf numFmtId="0" fontId="8" fillId="0" borderId="4" xfId="0" applyFont="1" applyBorder="1" applyAlignment="1">
      <alignment horizontal="center" vertical="center" wrapText="1"/>
    </xf>
    <xf numFmtId="0" fontId="8" fillId="4" borderId="4" xfId="4" applyFont="1" applyFill="1" applyBorder="1" applyAlignment="1">
      <alignment horizontal="center" vertical="center" wrapText="1"/>
    </xf>
    <xf numFmtId="165" fontId="8" fillId="0" borderId="4" xfId="1" applyNumberFormat="1" applyFont="1" applyFill="1" applyBorder="1" applyAlignment="1">
      <alignment horizontal="center" vertical="center"/>
    </xf>
    <xf numFmtId="0" fontId="4" fillId="0" borderId="4" xfId="0" applyFont="1" applyBorder="1" applyAlignment="1">
      <alignment horizontal="center" vertical="center" wrapText="1"/>
    </xf>
    <xf numFmtId="167" fontId="8" fillId="0" borderId="4" xfId="1" applyNumberFormat="1" applyFont="1" applyFill="1" applyBorder="1" applyAlignment="1">
      <alignment horizontal="center" vertical="center"/>
    </xf>
    <xf numFmtId="168" fontId="6" fillId="0" borderId="5" xfId="1" applyNumberFormat="1" applyFont="1" applyFill="1" applyBorder="1" applyAlignment="1">
      <alignment horizontal="right" vertical="center"/>
    </xf>
    <xf numFmtId="49" fontId="10" fillId="0" borderId="2" xfId="0" applyNumberFormat="1" applyFont="1" applyBorder="1" applyAlignment="1">
      <alignment horizontal="center" vertical="center"/>
    </xf>
    <xf numFmtId="166" fontId="8" fillId="0" borderId="9" xfId="3" applyNumberFormat="1" applyFont="1" applyFill="1" applyBorder="1" applyAlignment="1">
      <alignment horizontal="center" vertical="center" wrapText="1"/>
    </xf>
    <xf numFmtId="0" fontId="4" fillId="0" borderId="2" xfId="0" applyFont="1" applyBorder="1" applyAlignment="1">
      <alignment vertical="top" wrapText="1"/>
    </xf>
    <xf numFmtId="0" fontId="0" fillId="0" borderId="0" xfId="0" applyAlignment="1">
      <alignment wrapText="1"/>
    </xf>
    <xf numFmtId="0" fontId="8" fillId="4" borderId="0" xfId="0" applyFont="1" applyFill="1" applyAlignment="1">
      <alignment horizontal="left" vertical="top" wrapText="1"/>
    </xf>
    <xf numFmtId="0" fontId="9" fillId="4" borderId="0" xfId="0" applyFont="1" applyFill="1"/>
    <xf numFmtId="0" fontId="8" fillId="4" borderId="2" xfId="0" applyFont="1" applyFill="1" applyBorder="1" applyAlignment="1">
      <alignment horizontal="left" vertical="top" wrapText="1"/>
    </xf>
    <xf numFmtId="0" fontId="4" fillId="4" borderId="0" xfId="0" applyFont="1" applyFill="1"/>
    <xf numFmtId="0" fontId="0" fillId="4" borderId="0" xfId="0" applyFill="1"/>
    <xf numFmtId="0" fontId="8" fillId="4" borderId="17" xfId="0" applyFont="1" applyFill="1" applyBorder="1" applyAlignment="1">
      <alignment horizontal="center" vertical="center"/>
    </xf>
    <xf numFmtId="0" fontId="8" fillId="4" borderId="5" xfId="0" applyFont="1" applyFill="1" applyBorder="1" applyAlignment="1">
      <alignment horizontal="center" vertical="center"/>
    </xf>
    <xf numFmtId="49" fontId="4" fillId="4" borderId="0" xfId="0" applyNumberFormat="1" applyFont="1" applyFill="1" applyAlignment="1">
      <alignment vertical="top"/>
    </xf>
    <xf numFmtId="0" fontId="4" fillId="4" borderId="0" xfId="0" applyFont="1" applyFill="1" applyAlignment="1">
      <alignment vertical="center"/>
    </xf>
    <xf numFmtId="166" fontId="9" fillId="4" borderId="0" xfId="0" applyNumberFormat="1" applyFont="1" applyFill="1"/>
    <xf numFmtId="166" fontId="9" fillId="4" borderId="0" xfId="0" applyNumberFormat="1" applyFont="1" applyFill="1" applyAlignment="1">
      <alignment horizontal="center" vertical="center"/>
    </xf>
    <xf numFmtId="0" fontId="8" fillId="4" borderId="0" xfId="0" applyFont="1" applyFill="1" applyAlignment="1">
      <alignment horizontal="left" vertical="center" wrapText="1"/>
    </xf>
    <xf numFmtId="0" fontId="0" fillId="4" borderId="0" xfId="0" applyFill="1" applyAlignment="1">
      <alignment horizontal="center" vertical="center"/>
    </xf>
    <xf numFmtId="0" fontId="13" fillId="4" borderId="2" xfId="0" applyFont="1" applyFill="1" applyBorder="1" applyAlignment="1">
      <alignment vertical="center" wrapText="1"/>
    </xf>
    <xf numFmtId="0" fontId="16" fillId="4" borderId="2" xfId="0" applyFont="1" applyFill="1" applyBorder="1" applyAlignment="1">
      <alignment horizontal="center" vertical="center" wrapText="1"/>
    </xf>
    <xf numFmtId="0" fontId="8" fillId="4" borderId="3" xfId="0" applyFont="1" applyFill="1" applyBorder="1" applyAlignment="1">
      <alignment vertical="center" wrapText="1"/>
    </xf>
    <xf numFmtId="0" fontId="6" fillId="4" borderId="5" xfId="0" applyFont="1" applyFill="1" applyBorder="1" applyAlignment="1">
      <alignment horizontal="center" vertical="center"/>
    </xf>
    <xf numFmtId="0" fontId="8" fillId="4" borderId="3" xfId="0" applyFont="1" applyFill="1" applyBorder="1" applyAlignment="1">
      <alignment horizontal="center" vertical="center"/>
    </xf>
    <xf numFmtId="0" fontId="13" fillId="4" borderId="3" xfId="0" applyFont="1" applyFill="1" applyBorder="1" applyAlignment="1">
      <alignment horizontal="left" vertical="center" wrapText="1"/>
    </xf>
    <xf numFmtId="0" fontId="6" fillId="4" borderId="23" xfId="0" applyFont="1" applyFill="1" applyBorder="1" applyAlignment="1">
      <alignment horizontal="center" vertical="center"/>
    </xf>
    <xf numFmtId="0" fontId="6" fillId="4" borderId="3" xfId="0" applyFont="1" applyFill="1" applyBorder="1" applyAlignment="1">
      <alignment horizontal="center" vertical="center" wrapText="1"/>
    </xf>
    <xf numFmtId="0" fontId="8" fillId="4" borderId="2" xfId="0" applyFont="1" applyFill="1" applyBorder="1" applyAlignment="1">
      <alignment vertical="center"/>
    </xf>
    <xf numFmtId="0" fontId="13" fillId="4" borderId="2" xfId="0" applyFont="1" applyFill="1" applyBorder="1" applyAlignment="1">
      <alignment vertical="center"/>
    </xf>
    <xf numFmtId="0" fontId="4" fillId="4" borderId="3"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8" fillId="4" borderId="1" xfId="4" applyFont="1" applyFill="1" applyBorder="1" applyAlignment="1">
      <alignment horizontal="center" vertical="center" wrapText="1"/>
    </xf>
    <xf numFmtId="0" fontId="20" fillId="4" borderId="2" xfId="4" applyFont="1" applyFill="1" applyBorder="1" applyAlignment="1">
      <alignment horizontal="center" vertical="center" wrapText="1"/>
    </xf>
    <xf numFmtId="0" fontId="10" fillId="4" borderId="6" xfId="0" applyFont="1" applyFill="1" applyBorder="1" applyAlignment="1">
      <alignment horizontal="center" vertical="center" wrapText="1"/>
    </xf>
    <xf numFmtId="0" fontId="20" fillId="4" borderId="3" xfId="4" applyFont="1" applyFill="1" applyBorder="1" applyAlignment="1">
      <alignment horizontal="center" vertical="center" wrapText="1"/>
    </xf>
    <xf numFmtId="0" fontId="10" fillId="4" borderId="2" xfId="0" applyFont="1" applyFill="1" applyBorder="1" applyAlignment="1">
      <alignment horizontal="center" vertical="center"/>
    </xf>
    <xf numFmtId="0" fontId="8" fillId="4" borderId="6" xfId="0" applyFont="1" applyFill="1" applyBorder="1" applyAlignment="1">
      <alignment horizontal="left" vertical="center" wrapText="1"/>
    </xf>
    <xf numFmtId="0" fontId="8" fillId="4" borderId="10" xfId="0" applyFont="1" applyFill="1" applyBorder="1" applyAlignment="1">
      <alignment horizontal="left" vertical="center" wrapText="1"/>
    </xf>
    <xf numFmtId="0" fontId="8" fillId="15" borderId="2" xfId="0" applyFont="1" applyFill="1" applyBorder="1" applyAlignment="1">
      <alignment horizontal="left" vertical="center" wrapText="1"/>
    </xf>
    <xf numFmtId="0" fontId="4" fillId="15" borderId="6" xfId="0" applyFont="1" applyFill="1" applyBorder="1" applyAlignment="1">
      <alignment horizontal="center" vertical="center" wrapText="1"/>
    </xf>
    <xf numFmtId="0" fontId="8" fillId="15" borderId="6" xfId="0" applyFont="1" applyFill="1" applyBorder="1" applyAlignment="1">
      <alignment horizontal="left" vertical="center" wrapText="1"/>
    </xf>
    <xf numFmtId="0" fontId="8" fillId="15" borderId="6" xfId="0" applyFont="1" applyFill="1" applyBorder="1" applyAlignment="1">
      <alignment horizontal="left" vertical="top" wrapText="1"/>
    </xf>
    <xf numFmtId="0" fontId="4" fillId="15" borderId="2" xfId="0" applyFont="1" applyFill="1" applyBorder="1" applyAlignment="1">
      <alignment horizontal="center" vertical="center" wrapText="1"/>
    </xf>
    <xf numFmtId="0" fontId="12" fillId="15" borderId="6" xfId="0" applyFont="1" applyFill="1" applyBorder="1" applyAlignment="1">
      <alignment horizontal="left" vertical="center" wrapText="1"/>
    </xf>
    <xf numFmtId="0" fontId="4" fillId="15" borderId="6" xfId="0" applyFont="1" applyFill="1" applyBorder="1" applyAlignment="1">
      <alignment horizontal="left" vertical="center" wrapText="1"/>
    </xf>
    <xf numFmtId="0" fontId="8" fillId="4" borderId="3" xfId="0" applyFont="1" applyFill="1" applyBorder="1" applyAlignment="1">
      <alignment horizontal="left" vertical="top" wrapText="1"/>
    </xf>
    <xf numFmtId="0" fontId="12" fillId="15" borderId="2" xfId="0" applyFont="1" applyFill="1" applyBorder="1" applyAlignment="1">
      <alignment horizontal="left" vertical="center" wrapText="1"/>
    </xf>
    <xf numFmtId="0" fontId="4" fillId="10" borderId="2" xfId="0" applyFont="1" applyFill="1" applyBorder="1" applyAlignment="1">
      <alignment horizontal="left" vertical="top" wrapText="1"/>
    </xf>
    <xf numFmtId="0" fontId="33" fillId="0" borderId="3" xfId="0" applyFont="1" applyBorder="1" applyAlignment="1">
      <alignment horizontal="left" vertical="center" wrapText="1"/>
    </xf>
    <xf numFmtId="0" fontId="31" fillId="4" borderId="2" xfId="0" applyFont="1" applyFill="1" applyBorder="1" applyAlignment="1">
      <alignment horizontal="center" vertical="center" wrapText="1"/>
    </xf>
    <xf numFmtId="0" fontId="32" fillId="4" borderId="6" xfId="0" applyFont="1" applyFill="1" applyBorder="1" applyAlignment="1">
      <alignment horizontal="center" vertical="center" wrapText="1"/>
    </xf>
    <xf numFmtId="0" fontId="31" fillId="4" borderId="3" xfId="0" applyFont="1" applyFill="1" applyBorder="1" applyAlignment="1">
      <alignment horizontal="center" vertical="center" wrapText="1"/>
    </xf>
    <xf numFmtId="0" fontId="32" fillId="4" borderId="10" xfId="0" applyFont="1" applyFill="1" applyBorder="1" applyAlignment="1">
      <alignment horizontal="center" vertical="center" wrapText="1"/>
    </xf>
    <xf numFmtId="49" fontId="8" fillId="0" borderId="3" xfId="4" applyNumberFormat="1" applyFont="1" applyBorder="1" applyAlignment="1">
      <alignment horizontal="center" vertical="center"/>
    </xf>
    <xf numFmtId="49" fontId="8" fillId="0" borderId="2" xfId="4" applyNumberFormat="1" applyFont="1" applyBorder="1" applyAlignment="1">
      <alignment horizontal="center" vertical="center"/>
    </xf>
    <xf numFmtId="0" fontId="9" fillId="14" borderId="2" xfId="0" applyFont="1" applyFill="1" applyBorder="1" applyAlignment="1">
      <alignment horizontal="center" vertical="center"/>
    </xf>
    <xf numFmtId="0" fontId="29" fillId="0" borderId="2" xfId="0" applyFont="1" applyBorder="1" applyAlignment="1">
      <alignment horizontal="center" wrapText="1"/>
    </xf>
    <xf numFmtId="0" fontId="5" fillId="8" borderId="1"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8" borderId="5" xfId="0" applyFont="1" applyFill="1" applyBorder="1" applyAlignment="1">
      <alignment horizontal="center" vertical="center" wrapText="1"/>
    </xf>
    <xf numFmtId="49" fontId="9" fillId="5" borderId="1" xfId="0" applyNumberFormat="1" applyFont="1" applyFill="1" applyBorder="1" applyAlignment="1">
      <alignment horizontal="right" vertical="center" wrapText="1" indent="1"/>
    </xf>
    <xf numFmtId="49" fontId="9" fillId="5" borderId="4" xfId="0" applyNumberFormat="1" applyFont="1" applyFill="1" applyBorder="1" applyAlignment="1">
      <alignment horizontal="right" vertical="center" wrapText="1" indent="1"/>
    </xf>
    <xf numFmtId="49" fontId="9" fillId="5" borderId="5" xfId="0" applyNumberFormat="1" applyFont="1" applyFill="1" applyBorder="1" applyAlignment="1">
      <alignment horizontal="right" vertical="center" wrapText="1" indent="1"/>
    </xf>
    <xf numFmtId="0" fontId="5" fillId="3" borderId="1"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6" fillId="6" borderId="1" xfId="0" applyFont="1" applyFill="1" applyBorder="1" applyAlignment="1">
      <alignment horizontal="center" vertical="center"/>
    </xf>
    <xf numFmtId="0" fontId="6" fillId="6" borderId="4" xfId="0" applyFont="1" applyFill="1" applyBorder="1" applyAlignment="1">
      <alignment horizontal="center" vertical="center"/>
    </xf>
    <xf numFmtId="0" fontId="6" fillId="6" borderId="5" xfId="0" applyFont="1" applyFill="1" applyBorder="1" applyAlignment="1">
      <alignment horizontal="center" vertical="center"/>
    </xf>
    <xf numFmtId="49" fontId="9" fillId="5" borderId="7" xfId="0" applyNumberFormat="1" applyFont="1" applyFill="1" applyBorder="1" applyAlignment="1">
      <alignment horizontal="right" vertical="center" wrapText="1" indent="1"/>
    </xf>
    <xf numFmtId="49" fontId="9" fillId="5" borderId="8" xfId="0" applyNumberFormat="1" applyFont="1" applyFill="1" applyBorder="1" applyAlignment="1">
      <alignment horizontal="right" vertical="center" wrapText="1" indent="1"/>
    </xf>
    <xf numFmtId="49" fontId="9" fillId="5" borderId="9" xfId="0" applyNumberFormat="1" applyFont="1" applyFill="1" applyBorder="1" applyAlignment="1">
      <alignment horizontal="right" vertical="center" wrapText="1" indent="1"/>
    </xf>
    <xf numFmtId="0" fontId="6" fillId="6" borderId="1" xfId="0" applyFont="1" applyFill="1" applyBorder="1" applyAlignment="1">
      <alignment horizontal="center" vertical="top"/>
    </xf>
    <xf numFmtId="0" fontId="6" fillId="6" borderId="4" xfId="0" applyFont="1" applyFill="1" applyBorder="1" applyAlignment="1">
      <alignment horizontal="center" vertical="top"/>
    </xf>
    <xf numFmtId="0" fontId="6" fillId="6" borderId="5" xfId="0" applyFont="1" applyFill="1" applyBorder="1" applyAlignment="1">
      <alignment horizontal="center" vertical="top"/>
    </xf>
    <xf numFmtId="0" fontId="6" fillId="6" borderId="1"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5" xfId="0" applyFont="1" applyFill="1" applyBorder="1" applyAlignment="1">
      <alignment horizontal="center" vertical="center" wrapText="1"/>
    </xf>
    <xf numFmtId="49" fontId="9" fillId="5" borderId="2" xfId="0" applyNumberFormat="1" applyFont="1" applyFill="1" applyBorder="1" applyAlignment="1">
      <alignment horizontal="right" vertical="center" wrapText="1" indent="1"/>
    </xf>
    <xf numFmtId="49" fontId="9" fillId="5" borderId="11" xfId="0" applyNumberFormat="1" applyFont="1" applyFill="1" applyBorder="1" applyAlignment="1">
      <alignment horizontal="right" vertical="center" wrapText="1" indent="1"/>
    </xf>
    <xf numFmtId="0" fontId="8" fillId="4" borderId="1" xfId="0" applyFont="1" applyFill="1" applyBorder="1" applyAlignment="1">
      <alignment horizontal="left" vertical="center" wrapText="1"/>
    </xf>
    <xf numFmtId="0" fontId="8" fillId="4" borderId="4" xfId="0" applyFont="1" applyFill="1" applyBorder="1" applyAlignment="1">
      <alignment horizontal="left" vertical="center" wrapText="1"/>
    </xf>
    <xf numFmtId="0" fontId="8" fillId="4" borderId="5" xfId="0" applyFont="1" applyFill="1" applyBorder="1" applyAlignment="1">
      <alignment horizontal="left" vertical="center" wrapText="1"/>
    </xf>
    <xf numFmtId="0" fontId="6" fillId="6" borderId="17" xfId="0" applyFont="1" applyFill="1" applyBorder="1" applyAlignment="1">
      <alignment horizontal="center" vertical="center"/>
    </xf>
    <xf numFmtId="0" fontId="6" fillId="6" borderId="22" xfId="0" applyFont="1" applyFill="1" applyBorder="1" applyAlignment="1">
      <alignment horizontal="center" vertical="center"/>
    </xf>
    <xf numFmtId="0" fontId="6" fillId="6" borderId="23" xfId="0" applyFont="1" applyFill="1" applyBorder="1" applyAlignment="1">
      <alignment horizontal="center" vertical="center"/>
    </xf>
    <xf numFmtId="0" fontId="8" fillId="0" borderId="3" xfId="0" applyFont="1" applyBorder="1" applyAlignment="1">
      <alignment horizontal="center" vertical="center" wrapText="1"/>
    </xf>
    <xf numFmtId="0" fontId="8" fillId="0" borderId="15" xfId="0" applyFont="1" applyBorder="1" applyAlignment="1">
      <alignment horizontal="center" vertical="center" wrapText="1"/>
    </xf>
    <xf numFmtId="0" fontId="8" fillId="12" borderId="7" xfId="0" applyFont="1" applyFill="1" applyBorder="1" applyAlignment="1">
      <alignment horizontal="left" vertical="center" wrapText="1"/>
    </xf>
    <xf numFmtId="0" fontId="8" fillId="12" borderId="8" xfId="0" applyFont="1" applyFill="1" applyBorder="1" applyAlignment="1">
      <alignment horizontal="left" vertical="center" wrapText="1"/>
    </xf>
    <xf numFmtId="0" fontId="8" fillId="12" borderId="9" xfId="0" applyFont="1" applyFill="1" applyBorder="1" applyAlignment="1">
      <alignment horizontal="left" vertical="center" wrapText="1"/>
    </xf>
    <xf numFmtId="0" fontId="8" fillId="4" borderId="7" xfId="0" applyFont="1" applyFill="1" applyBorder="1" applyAlignment="1">
      <alignment horizontal="left" vertical="center" wrapText="1"/>
    </xf>
    <xf numFmtId="0" fontId="8" fillId="4" borderId="8" xfId="0" applyFont="1" applyFill="1" applyBorder="1" applyAlignment="1">
      <alignment horizontal="left" vertical="center" wrapText="1"/>
    </xf>
    <xf numFmtId="0" fontId="8" fillId="4" borderId="9" xfId="0" applyFont="1" applyFill="1" applyBorder="1" applyAlignment="1">
      <alignment horizontal="left" vertical="center"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49" fontId="9" fillId="15" borderId="7" xfId="0" applyNumberFormat="1" applyFont="1" applyFill="1" applyBorder="1" applyAlignment="1">
      <alignment horizontal="right" vertical="center" wrapText="1" indent="1"/>
    </xf>
    <xf numFmtId="49" fontId="9" fillId="15" borderId="8" xfId="0" applyNumberFormat="1" applyFont="1" applyFill="1" applyBorder="1" applyAlignment="1">
      <alignment horizontal="right" vertical="center" wrapText="1" indent="1"/>
    </xf>
    <xf numFmtId="49" fontId="9" fillId="15" borderId="9" xfId="0" applyNumberFormat="1" applyFont="1" applyFill="1" applyBorder="1" applyAlignment="1">
      <alignment horizontal="right" vertical="center" wrapText="1" indent="1"/>
    </xf>
    <xf numFmtId="49" fontId="9" fillId="15" borderId="2" xfId="0" applyNumberFormat="1" applyFont="1" applyFill="1" applyBorder="1" applyAlignment="1">
      <alignment horizontal="right" vertical="center" wrapText="1" indent="1"/>
    </xf>
    <xf numFmtId="0" fontId="8" fillId="0" borderId="3" xfId="0" applyFont="1" applyBorder="1" applyAlignment="1">
      <alignment horizontal="left" vertical="center" wrapText="1"/>
    </xf>
    <xf numFmtId="0" fontId="8" fillId="0" borderId="15" xfId="0" applyFont="1" applyBorder="1" applyAlignment="1">
      <alignment horizontal="left" vertical="center" wrapText="1"/>
    </xf>
    <xf numFmtId="0" fontId="8" fillId="0" borderId="11" xfId="0" applyFont="1" applyBorder="1" applyAlignment="1">
      <alignment horizontal="left" vertical="center" wrapText="1"/>
    </xf>
    <xf numFmtId="166" fontId="6" fillId="0" borderId="19" xfId="0" applyNumberFormat="1" applyFont="1" applyBorder="1" applyAlignment="1">
      <alignment horizontal="right" vertical="center"/>
    </xf>
    <xf numFmtId="166" fontId="6" fillId="0" borderId="0" xfId="0" applyNumberFormat="1" applyFont="1" applyAlignment="1">
      <alignment horizontal="right" vertical="center"/>
    </xf>
    <xf numFmtId="166" fontId="6" fillId="0" borderId="20" xfId="0" applyNumberFormat="1" applyFont="1" applyBorder="1" applyAlignment="1">
      <alignment horizontal="right" vertical="center"/>
    </xf>
    <xf numFmtId="166" fontId="6" fillId="0" borderId="2" xfId="0" applyNumberFormat="1" applyFont="1" applyBorder="1" applyAlignment="1">
      <alignment horizontal="right"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5" fillId="8" borderId="2" xfId="0" applyFont="1" applyFill="1" applyBorder="1" applyAlignment="1">
      <alignment horizontal="center" vertical="center" wrapText="1"/>
    </xf>
    <xf numFmtId="0" fontId="36" fillId="0" borderId="0" xfId="0" applyFont="1" applyAlignment="1">
      <alignment horizontal="right" wrapText="1"/>
    </xf>
  </cellXfs>
  <cellStyles count="11">
    <cellStyle name="Comma" xfId="1" builtinId="3"/>
    <cellStyle name="Comma 2" xfId="10" xr:uid="{00000000-0005-0000-0000-000001000000}"/>
    <cellStyle name="Explanatory Text" xfId="3" builtinId="53"/>
    <cellStyle name="Good" xfId="2" builtinId="26"/>
    <cellStyle name="Normal" xfId="0" builtinId="0"/>
    <cellStyle name="Normal 2" xfId="4" xr:uid="{00000000-0005-0000-0000-000005000000}"/>
    <cellStyle name="Normal 4" xfId="9" xr:uid="{00000000-0005-0000-0000-000006000000}"/>
    <cellStyle name="Normal 4 2" xfId="5" xr:uid="{00000000-0005-0000-0000-000007000000}"/>
    <cellStyle name="Normal 7" xfId="8" xr:uid="{00000000-0005-0000-0000-000008000000}"/>
    <cellStyle name="Normal 8 2" xfId="6" xr:uid="{00000000-0005-0000-0000-000009000000}"/>
    <cellStyle name="Normal_Sheet1" xfId="7" xr:uid="{00000000-0005-0000-0000-00000A000000}"/>
  </cellStyles>
  <dxfs count="0"/>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70"/>
  <sheetViews>
    <sheetView tabSelected="1" zoomScale="80" zoomScaleNormal="80" workbookViewId="0">
      <selection activeCell="A4" sqref="A4:B4"/>
    </sheetView>
  </sheetViews>
  <sheetFormatPr defaultColWidth="8.88671875" defaultRowHeight="13.8"/>
  <cols>
    <col min="1" max="1" width="8.88671875" style="1" customWidth="1"/>
    <col min="2" max="2" width="129.33203125" style="1" customWidth="1"/>
    <col min="3" max="3" width="14.6640625" style="1" customWidth="1"/>
    <col min="4" max="16384" width="8.88671875" style="1"/>
  </cols>
  <sheetData>
    <row r="1" spans="1:2" ht="66.599999999999994" customHeight="1">
      <c r="B1" s="319" t="s">
        <v>1286</v>
      </c>
    </row>
    <row r="3" spans="1:2" ht="15" customHeight="1">
      <c r="A3" s="263" t="s">
        <v>1040</v>
      </c>
      <c r="B3" s="263"/>
    </row>
    <row r="4" spans="1:2" ht="30.6" customHeight="1">
      <c r="A4" s="262" t="s">
        <v>477</v>
      </c>
      <c r="B4" s="262"/>
    </row>
    <row r="5" spans="1:2">
      <c r="A5" s="111"/>
      <c r="B5" s="72"/>
    </row>
    <row r="6" spans="1:2" ht="29.4" customHeight="1">
      <c r="A6" s="116" t="s">
        <v>478</v>
      </c>
      <c r="B6" s="117" t="s">
        <v>476</v>
      </c>
    </row>
    <row r="7" spans="1:2" ht="24.6" customHeight="1">
      <c r="A7" s="80">
        <v>1</v>
      </c>
      <c r="B7" s="112" t="s">
        <v>28</v>
      </c>
    </row>
    <row r="8" spans="1:2" ht="24.6" customHeight="1">
      <c r="A8" s="80">
        <v>2</v>
      </c>
      <c r="B8" s="112" t="s">
        <v>27</v>
      </c>
    </row>
    <row r="9" spans="1:2" ht="24.6" customHeight="1">
      <c r="A9" s="80">
        <v>3</v>
      </c>
      <c r="B9" s="113" t="s">
        <v>29</v>
      </c>
    </row>
    <row r="10" spans="1:2" ht="24.6" customHeight="1">
      <c r="A10" s="80">
        <v>4</v>
      </c>
      <c r="B10" s="112" t="s">
        <v>32</v>
      </c>
    </row>
    <row r="11" spans="1:2" ht="24.6" customHeight="1">
      <c r="A11" s="80">
        <v>5</v>
      </c>
      <c r="B11" s="112" t="s">
        <v>33</v>
      </c>
    </row>
    <row r="12" spans="1:2" ht="24.6" customHeight="1">
      <c r="A12" s="80">
        <v>6</v>
      </c>
      <c r="B12" s="112" t="s">
        <v>514</v>
      </c>
    </row>
    <row r="13" spans="1:2" ht="24.6" customHeight="1">
      <c r="A13" s="80">
        <v>7</v>
      </c>
      <c r="B13" s="112" t="s">
        <v>524</v>
      </c>
    </row>
    <row r="14" spans="1:2" ht="24.6" customHeight="1">
      <c r="A14" s="80">
        <v>8</v>
      </c>
      <c r="B14" s="112" t="s">
        <v>525</v>
      </c>
    </row>
    <row r="15" spans="1:2" ht="24.6" customHeight="1">
      <c r="A15" s="80">
        <v>9</v>
      </c>
      <c r="B15" s="112" t="s">
        <v>526</v>
      </c>
    </row>
    <row r="16" spans="1:2" ht="24.6" customHeight="1">
      <c r="A16" s="80">
        <v>10</v>
      </c>
      <c r="B16" s="112" t="s">
        <v>531</v>
      </c>
    </row>
    <row r="17" spans="1:2" ht="24.6" customHeight="1">
      <c r="A17" s="80">
        <v>11</v>
      </c>
      <c r="B17" s="112" t="s">
        <v>532</v>
      </c>
    </row>
    <row r="18" spans="1:2" ht="31.2" customHeight="1">
      <c r="A18" s="80">
        <v>12</v>
      </c>
      <c r="B18" s="113" t="s">
        <v>540</v>
      </c>
    </row>
    <row r="19" spans="1:2" ht="24.6" customHeight="1">
      <c r="A19" s="80">
        <v>13</v>
      </c>
      <c r="B19" s="112" t="s">
        <v>542</v>
      </c>
    </row>
    <row r="20" spans="1:2" ht="24.6" customHeight="1">
      <c r="A20" s="80">
        <v>14</v>
      </c>
      <c r="B20" s="112" t="s">
        <v>989</v>
      </c>
    </row>
    <row r="21" spans="1:2" ht="24.6" customHeight="1">
      <c r="A21" s="80">
        <v>15</v>
      </c>
      <c r="B21" s="112" t="s">
        <v>546</v>
      </c>
    </row>
    <row r="22" spans="1:2" ht="24.6" customHeight="1">
      <c r="A22" s="80">
        <v>16</v>
      </c>
      <c r="B22" s="112" t="s">
        <v>547</v>
      </c>
    </row>
    <row r="23" spans="1:2" ht="24.6" customHeight="1">
      <c r="A23" s="80">
        <v>17</v>
      </c>
      <c r="B23" s="112" t="s">
        <v>554</v>
      </c>
    </row>
    <row r="24" spans="1:2" ht="24.6" customHeight="1">
      <c r="A24" s="80">
        <v>18</v>
      </c>
      <c r="B24" s="112" t="s">
        <v>551</v>
      </c>
    </row>
    <row r="25" spans="1:2" ht="24.6" customHeight="1">
      <c r="A25" s="80">
        <v>19</v>
      </c>
      <c r="B25" s="112" t="s">
        <v>553</v>
      </c>
    </row>
    <row r="26" spans="1:2" ht="24.6" customHeight="1">
      <c r="A26" s="80">
        <v>20</v>
      </c>
      <c r="B26" s="112" t="s">
        <v>556</v>
      </c>
    </row>
    <row r="27" spans="1:2" ht="24.6" customHeight="1">
      <c r="A27" s="80">
        <v>21</v>
      </c>
      <c r="B27" s="112" t="s">
        <v>558</v>
      </c>
    </row>
    <row r="28" spans="1:2" ht="24.6" customHeight="1">
      <c r="A28" s="80">
        <v>22</v>
      </c>
      <c r="B28" s="112" t="s">
        <v>77</v>
      </c>
    </row>
    <row r="29" spans="1:2" ht="24.6" customHeight="1">
      <c r="A29" s="80">
        <v>23</v>
      </c>
      <c r="B29" s="112" t="s">
        <v>374</v>
      </c>
    </row>
    <row r="30" spans="1:2" ht="24.6" customHeight="1">
      <c r="A30" s="80">
        <v>24</v>
      </c>
      <c r="B30" s="112" t="s">
        <v>575</v>
      </c>
    </row>
    <row r="31" spans="1:2" ht="24.6" customHeight="1">
      <c r="A31" s="80">
        <v>25</v>
      </c>
      <c r="B31" s="112" t="s">
        <v>84</v>
      </c>
    </row>
    <row r="32" spans="1:2" ht="24.6" customHeight="1">
      <c r="A32" s="80">
        <v>26</v>
      </c>
      <c r="B32" s="112" t="s">
        <v>85</v>
      </c>
    </row>
    <row r="33" spans="1:2" ht="24.6" customHeight="1">
      <c r="A33" s="80">
        <v>27</v>
      </c>
      <c r="B33" s="112" t="s">
        <v>570</v>
      </c>
    </row>
    <row r="34" spans="1:2" ht="24.6" customHeight="1">
      <c r="A34" s="80">
        <v>28</v>
      </c>
      <c r="B34" s="23" t="s">
        <v>1287</v>
      </c>
    </row>
    <row r="35" spans="1:2" ht="24.6" customHeight="1">
      <c r="A35" s="80">
        <v>29</v>
      </c>
      <c r="B35" s="112" t="s">
        <v>579</v>
      </c>
    </row>
    <row r="36" spans="1:2" ht="24.6" customHeight="1">
      <c r="A36" s="80">
        <v>30</v>
      </c>
      <c r="B36" s="112" t="s">
        <v>580</v>
      </c>
    </row>
    <row r="37" spans="1:2" ht="33" customHeight="1">
      <c r="A37" s="80">
        <v>31</v>
      </c>
      <c r="B37" s="113" t="s">
        <v>628</v>
      </c>
    </row>
    <row r="38" spans="1:2" ht="36" customHeight="1">
      <c r="A38" s="80">
        <v>32</v>
      </c>
      <c r="B38" s="113" t="s">
        <v>638</v>
      </c>
    </row>
    <row r="39" spans="1:2" ht="24.6" customHeight="1">
      <c r="A39" s="80">
        <v>33</v>
      </c>
      <c r="B39" s="112" t="s">
        <v>644</v>
      </c>
    </row>
    <row r="40" spans="1:2" ht="24.6" customHeight="1">
      <c r="A40" s="80">
        <v>34</v>
      </c>
      <c r="B40" s="112" t="s">
        <v>666</v>
      </c>
    </row>
    <row r="41" spans="1:2" ht="24.6" customHeight="1">
      <c r="A41" s="80">
        <v>35</v>
      </c>
      <c r="B41" s="112" t="s">
        <v>990</v>
      </c>
    </row>
    <row r="42" spans="1:2" ht="24.6" customHeight="1">
      <c r="A42" s="80">
        <v>36</v>
      </c>
      <c r="B42" s="112" t="s">
        <v>805</v>
      </c>
    </row>
    <row r="43" spans="1:2" ht="24.6" customHeight="1">
      <c r="A43" s="80">
        <v>37</v>
      </c>
      <c r="B43" s="112" t="s">
        <v>806</v>
      </c>
    </row>
    <row r="44" spans="1:2" ht="24.6" customHeight="1">
      <c r="A44" s="80">
        <v>38</v>
      </c>
      <c r="B44" s="112" t="s">
        <v>845</v>
      </c>
    </row>
    <row r="45" spans="1:2" ht="24.6" customHeight="1">
      <c r="A45" s="80">
        <v>39</v>
      </c>
      <c r="B45" s="112" t="s">
        <v>846</v>
      </c>
    </row>
    <row r="46" spans="1:2" ht="24.6" customHeight="1">
      <c r="A46" s="80">
        <v>40</v>
      </c>
      <c r="B46" s="112" t="s">
        <v>933</v>
      </c>
    </row>
    <row r="47" spans="1:2" ht="24.6" customHeight="1">
      <c r="A47" s="80">
        <v>41</v>
      </c>
      <c r="B47" s="23" t="s">
        <v>988</v>
      </c>
    </row>
    <row r="48" spans="1:2" ht="24.6" customHeight="1">
      <c r="A48" s="80">
        <v>42</v>
      </c>
      <c r="B48" s="112" t="s">
        <v>987</v>
      </c>
    </row>
    <row r="49" spans="1:2" ht="24.6" customHeight="1">
      <c r="A49" s="80">
        <v>43</v>
      </c>
      <c r="B49" s="112" t="s">
        <v>986</v>
      </c>
    </row>
    <row r="50" spans="1:2" ht="32.4" customHeight="1">
      <c r="A50" s="80">
        <v>44</v>
      </c>
      <c r="B50" s="113" t="s">
        <v>925</v>
      </c>
    </row>
    <row r="51" spans="1:2" ht="24.6" customHeight="1">
      <c r="A51" s="80">
        <v>45</v>
      </c>
      <c r="B51" s="112" t="s">
        <v>932</v>
      </c>
    </row>
    <row r="52" spans="1:2" ht="24.6" customHeight="1">
      <c r="A52" s="80">
        <v>46</v>
      </c>
      <c r="B52" s="112" t="s">
        <v>953</v>
      </c>
    </row>
    <row r="53" spans="1:2" ht="24.6" customHeight="1">
      <c r="A53" s="80">
        <v>47</v>
      </c>
      <c r="B53" s="112" t="s">
        <v>978</v>
      </c>
    </row>
    <row r="54" spans="1:2" ht="24.6" customHeight="1">
      <c r="A54" s="80">
        <v>48</v>
      </c>
      <c r="B54" s="112" t="s">
        <v>977</v>
      </c>
    </row>
    <row r="55" spans="1:2" ht="24.6" customHeight="1">
      <c r="A55" s="80">
        <v>49</v>
      </c>
      <c r="B55" s="112" t="s">
        <v>979</v>
      </c>
    </row>
    <row r="56" spans="1:2" ht="24.6" customHeight="1">
      <c r="A56" s="80">
        <v>50</v>
      </c>
      <c r="B56" s="112" t="s">
        <v>996</v>
      </c>
    </row>
    <row r="57" spans="1:2" ht="24.6" customHeight="1">
      <c r="A57" s="80">
        <v>51</v>
      </c>
      <c r="B57" s="112" t="s">
        <v>1000</v>
      </c>
    </row>
    <row r="58" spans="1:2" ht="24.6" customHeight="1">
      <c r="A58" s="80">
        <v>52</v>
      </c>
      <c r="B58" s="112" t="s">
        <v>1012</v>
      </c>
    </row>
    <row r="59" spans="1:2" ht="24.6" customHeight="1">
      <c r="A59" s="80">
        <v>53</v>
      </c>
      <c r="B59" s="112" t="s">
        <v>1014</v>
      </c>
    </row>
    <row r="60" spans="1:2" ht="24.6" customHeight="1">
      <c r="A60" s="80">
        <v>54</v>
      </c>
      <c r="B60" s="112" t="s">
        <v>1269</v>
      </c>
    </row>
    <row r="61" spans="1:2" ht="24.6" customHeight="1">
      <c r="A61" s="80">
        <v>55</v>
      </c>
      <c r="B61" s="112" t="s">
        <v>1270</v>
      </c>
    </row>
    <row r="62" spans="1:2" ht="24.6" customHeight="1">
      <c r="A62" s="80">
        <v>56</v>
      </c>
      <c r="B62" s="112" t="s">
        <v>1023</v>
      </c>
    </row>
    <row r="63" spans="1:2" ht="24.6" customHeight="1">
      <c r="A63" s="80">
        <v>57</v>
      </c>
      <c r="B63" s="112" t="s">
        <v>1027</v>
      </c>
    </row>
    <row r="64" spans="1:2" ht="24.6" customHeight="1">
      <c r="A64" s="80">
        <v>58</v>
      </c>
      <c r="B64" s="112" t="s">
        <v>1029</v>
      </c>
    </row>
    <row r="65" spans="1:2" ht="24.6" customHeight="1">
      <c r="A65" s="80">
        <v>59</v>
      </c>
      <c r="B65" s="112" t="s">
        <v>1031</v>
      </c>
    </row>
    <row r="66" spans="1:2" ht="24.6" customHeight="1">
      <c r="A66" s="80">
        <v>60</v>
      </c>
      <c r="B66" s="112" t="s">
        <v>1197</v>
      </c>
    </row>
    <row r="67" spans="1:2" ht="25.5" customHeight="1">
      <c r="A67" s="80">
        <v>61</v>
      </c>
      <c r="B67" s="112" t="s">
        <v>1198</v>
      </c>
    </row>
    <row r="68" spans="1:2" ht="20.399999999999999" customHeight="1">
      <c r="B68" s="142"/>
    </row>
    <row r="70" spans="1:2" ht="14.4">
      <c r="B70" s="176" t="s">
        <v>1285</v>
      </c>
    </row>
  </sheetData>
  <mergeCells count="2">
    <mergeCell ref="A4:B4"/>
    <mergeCell ref="A3:B3"/>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N19"/>
  <sheetViews>
    <sheetView zoomScale="70" zoomScaleNormal="70" workbookViewId="0">
      <selection activeCell="M6" sqref="M6"/>
    </sheetView>
  </sheetViews>
  <sheetFormatPr defaultRowHeight="14.4"/>
  <cols>
    <col min="2" max="2" width="21.44140625" customWidth="1"/>
    <col min="3" max="3" width="87.8867187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4" customWidth="1"/>
    <col min="11" max="11" width="15" style="41" customWidth="1"/>
    <col min="12" max="12" width="14.33203125" customWidth="1"/>
    <col min="13" max="13" width="19.33203125" customWidth="1"/>
  </cols>
  <sheetData>
    <row r="1" spans="1:14">
      <c r="A1" s="1"/>
      <c r="B1" s="1"/>
      <c r="C1" s="1"/>
      <c r="D1" s="1"/>
      <c r="E1" s="1"/>
      <c r="F1" s="1"/>
      <c r="G1" s="1"/>
      <c r="H1" s="1"/>
      <c r="I1" s="1"/>
      <c r="J1" s="1"/>
      <c r="K1" s="40"/>
      <c r="L1" s="1"/>
      <c r="M1" s="1"/>
    </row>
    <row r="2" spans="1:14">
      <c r="A2" s="270" t="s">
        <v>0</v>
      </c>
      <c r="B2" s="271"/>
      <c r="C2" s="271"/>
      <c r="D2" s="271"/>
      <c r="E2" s="271"/>
      <c r="F2" s="272"/>
      <c r="G2" s="16"/>
      <c r="H2" s="273" t="s">
        <v>9</v>
      </c>
      <c r="I2" s="273"/>
      <c r="J2" s="273"/>
      <c r="K2" s="264" t="s">
        <v>13</v>
      </c>
      <c r="L2" s="265"/>
      <c r="M2" s="266"/>
    </row>
    <row r="3" spans="1:14" ht="96.6">
      <c r="A3" s="2" t="s">
        <v>1</v>
      </c>
      <c r="B3" s="6" t="s">
        <v>3</v>
      </c>
      <c r="C3" s="6" t="s">
        <v>4</v>
      </c>
      <c r="D3" s="6" t="s">
        <v>5</v>
      </c>
      <c r="E3" s="64" t="s">
        <v>6</v>
      </c>
      <c r="F3" s="6" t="s">
        <v>7</v>
      </c>
      <c r="G3" s="6" t="s">
        <v>8</v>
      </c>
      <c r="H3" s="18" t="s">
        <v>10</v>
      </c>
      <c r="I3" s="21" t="s">
        <v>11</v>
      </c>
      <c r="J3" s="21" t="s">
        <v>12</v>
      </c>
      <c r="K3" s="26" t="s">
        <v>14</v>
      </c>
      <c r="L3" s="26" t="s">
        <v>15</v>
      </c>
      <c r="M3" s="26" t="s">
        <v>16</v>
      </c>
    </row>
    <row r="4" spans="1:14">
      <c r="A4" s="118" t="s">
        <v>479</v>
      </c>
      <c r="B4" s="10">
        <v>2</v>
      </c>
      <c r="C4" s="10">
        <v>3</v>
      </c>
      <c r="D4" s="10">
        <v>4</v>
      </c>
      <c r="E4" s="119">
        <v>5</v>
      </c>
      <c r="F4" s="10">
        <v>6</v>
      </c>
      <c r="G4" s="10">
        <v>7</v>
      </c>
      <c r="H4" s="120">
        <v>8</v>
      </c>
      <c r="I4" s="121">
        <v>9</v>
      </c>
      <c r="J4" s="121">
        <v>10</v>
      </c>
      <c r="K4" s="122">
        <v>11</v>
      </c>
      <c r="L4" s="122">
        <v>12</v>
      </c>
      <c r="M4" s="122" t="s">
        <v>496</v>
      </c>
    </row>
    <row r="5" spans="1:14" ht="26.4" customHeight="1">
      <c r="A5" s="274" t="s">
        <v>1041</v>
      </c>
      <c r="B5" s="275"/>
      <c r="C5" s="275"/>
      <c r="D5" s="275"/>
      <c r="E5" s="275"/>
      <c r="F5" s="275"/>
      <c r="G5" s="275"/>
      <c r="H5" s="275"/>
      <c r="I5" s="275"/>
      <c r="J5" s="275"/>
      <c r="K5" s="275"/>
      <c r="L5" s="275"/>
      <c r="M5" s="276"/>
    </row>
    <row r="6" spans="1:14" ht="110.4">
      <c r="A6" s="4" t="s">
        <v>480</v>
      </c>
      <c r="B6" s="32" t="s">
        <v>18</v>
      </c>
      <c r="C6" s="243" t="s">
        <v>1260</v>
      </c>
      <c r="D6" s="9" t="s">
        <v>468</v>
      </c>
      <c r="E6" s="13">
        <v>500</v>
      </c>
      <c r="F6" s="240">
        <f>(E6*5)</f>
        <v>2500</v>
      </c>
      <c r="G6" s="17">
        <v>500</v>
      </c>
      <c r="H6" s="20"/>
      <c r="I6" s="22"/>
      <c r="J6" s="23"/>
      <c r="K6" s="38"/>
      <c r="L6" s="28"/>
      <c r="M6" s="29"/>
    </row>
    <row r="7" spans="1:14" ht="96.6">
      <c r="A7" s="4" t="s">
        <v>482</v>
      </c>
      <c r="B7" s="32" t="s">
        <v>19</v>
      </c>
      <c r="C7" s="243" t="s">
        <v>1223</v>
      </c>
      <c r="D7" s="9" t="s">
        <v>468</v>
      </c>
      <c r="E7" s="14">
        <v>500</v>
      </c>
      <c r="F7" s="240">
        <f t="shared" ref="F7:F17" si="0">(E7*5)</f>
        <v>2500</v>
      </c>
      <c r="G7" s="17">
        <v>500</v>
      </c>
      <c r="H7" s="20"/>
      <c r="I7" s="22"/>
      <c r="J7" s="24"/>
      <c r="K7" s="38"/>
      <c r="L7" s="28"/>
      <c r="M7" s="29"/>
    </row>
    <row r="8" spans="1:14" ht="97.8">
      <c r="A8" s="4" t="s">
        <v>483</v>
      </c>
      <c r="B8" s="33" t="s">
        <v>20</v>
      </c>
      <c r="C8" s="213" t="s">
        <v>1224</v>
      </c>
      <c r="D8" s="9" t="s">
        <v>468</v>
      </c>
      <c r="E8" s="14">
        <v>10000</v>
      </c>
      <c r="F8" s="240">
        <f t="shared" si="0"/>
        <v>50000</v>
      </c>
      <c r="G8" s="17">
        <v>500</v>
      </c>
      <c r="H8" s="20"/>
      <c r="I8" s="22"/>
      <c r="J8" s="24"/>
      <c r="K8" s="38"/>
      <c r="L8" s="28"/>
      <c r="M8" s="29"/>
    </row>
    <row r="9" spans="1:14" ht="110.4">
      <c r="A9" s="4" t="s">
        <v>484</v>
      </c>
      <c r="B9" s="114" t="s">
        <v>21</v>
      </c>
      <c r="C9" s="213" t="s">
        <v>1225</v>
      </c>
      <c r="D9" s="9" t="s">
        <v>468</v>
      </c>
      <c r="E9" s="14">
        <v>500</v>
      </c>
      <c r="F9" s="240">
        <f t="shared" si="0"/>
        <v>2500</v>
      </c>
      <c r="G9" s="17">
        <v>500</v>
      </c>
      <c r="H9" s="20"/>
      <c r="I9" s="22"/>
      <c r="J9" s="24"/>
      <c r="K9" s="38"/>
      <c r="L9" s="28"/>
      <c r="M9" s="29"/>
    </row>
    <row r="10" spans="1:14" ht="135" customHeight="1">
      <c r="A10" s="4" t="s">
        <v>485</v>
      </c>
      <c r="B10" s="34" t="s">
        <v>501</v>
      </c>
      <c r="C10" s="244" t="s">
        <v>1226</v>
      </c>
      <c r="D10" s="9" t="s">
        <v>468</v>
      </c>
      <c r="E10" s="14">
        <v>20000</v>
      </c>
      <c r="F10" s="240">
        <f t="shared" si="0"/>
        <v>100000</v>
      </c>
      <c r="G10" s="17">
        <v>500</v>
      </c>
      <c r="H10" s="20"/>
      <c r="I10" s="22"/>
      <c r="J10" s="24"/>
      <c r="K10" s="38"/>
      <c r="L10" s="28"/>
      <c r="M10" s="29"/>
    </row>
    <row r="11" spans="1:14" ht="27.6">
      <c r="A11" s="4" t="s">
        <v>486</v>
      </c>
      <c r="B11" s="143" t="s">
        <v>504</v>
      </c>
      <c r="C11" s="115" t="s">
        <v>1110</v>
      </c>
      <c r="D11" s="9" t="s">
        <v>468</v>
      </c>
      <c r="E11" s="14">
        <v>500</v>
      </c>
      <c r="F11" s="240">
        <f t="shared" si="0"/>
        <v>2500</v>
      </c>
      <c r="G11" s="17">
        <v>500</v>
      </c>
      <c r="H11" s="20"/>
      <c r="I11" s="22"/>
      <c r="J11" s="24"/>
      <c r="K11" s="38"/>
      <c r="L11" s="28"/>
      <c r="M11" s="29"/>
    </row>
    <row r="12" spans="1:14" ht="124.8">
      <c r="A12" s="4" t="s">
        <v>487</v>
      </c>
      <c r="B12" s="144" t="s">
        <v>502</v>
      </c>
      <c r="C12" s="245" t="s">
        <v>1227</v>
      </c>
      <c r="D12" s="9" t="s">
        <v>468</v>
      </c>
      <c r="E12" s="14">
        <v>6500</v>
      </c>
      <c r="F12" s="15">
        <f t="shared" si="0"/>
        <v>32500</v>
      </c>
      <c r="G12" s="17">
        <v>500</v>
      </c>
      <c r="H12" s="246"/>
      <c r="I12" s="22"/>
      <c r="J12" s="24"/>
      <c r="K12" s="38"/>
      <c r="L12" s="28"/>
      <c r="M12" s="29"/>
    </row>
    <row r="13" spans="1:14" ht="124.8">
      <c r="A13" s="4" t="s">
        <v>488</v>
      </c>
      <c r="B13" s="34" t="s">
        <v>503</v>
      </c>
      <c r="C13" s="243" t="s">
        <v>1261</v>
      </c>
      <c r="D13" s="9" t="s">
        <v>468</v>
      </c>
      <c r="E13" s="14">
        <v>12000</v>
      </c>
      <c r="F13" s="15">
        <f t="shared" si="0"/>
        <v>60000</v>
      </c>
      <c r="G13" s="17">
        <v>500</v>
      </c>
      <c r="H13" s="246"/>
      <c r="I13" s="22"/>
      <c r="J13" s="24"/>
      <c r="K13" s="38"/>
      <c r="L13" s="28"/>
      <c r="M13" s="29"/>
    </row>
    <row r="14" spans="1:14" ht="138">
      <c r="A14" s="4" t="s">
        <v>489</v>
      </c>
      <c r="B14" s="34" t="s">
        <v>22</v>
      </c>
      <c r="C14" s="247" t="s">
        <v>1228</v>
      </c>
      <c r="D14" s="9" t="s">
        <v>468</v>
      </c>
      <c r="E14" s="14">
        <v>13000</v>
      </c>
      <c r="F14" s="15">
        <f t="shared" si="0"/>
        <v>65000</v>
      </c>
      <c r="G14" s="17">
        <v>500</v>
      </c>
      <c r="H14" s="246"/>
      <c r="I14" s="22"/>
      <c r="J14" s="24"/>
      <c r="K14" s="38"/>
      <c r="L14" s="28"/>
      <c r="M14" s="29"/>
      <c r="N14" s="210"/>
    </row>
    <row r="15" spans="1:14" ht="193.8">
      <c r="A15" s="4" t="s">
        <v>490</v>
      </c>
      <c r="B15" s="115" t="s">
        <v>23</v>
      </c>
      <c r="C15" s="248" t="s">
        <v>1229</v>
      </c>
      <c r="D15" s="9" t="s">
        <v>468</v>
      </c>
      <c r="E15" s="246">
        <v>1500</v>
      </c>
      <c r="F15" s="15">
        <f t="shared" si="0"/>
        <v>7500</v>
      </c>
      <c r="G15" s="17">
        <v>500</v>
      </c>
      <c r="H15" s="215"/>
      <c r="I15" s="22"/>
      <c r="J15" s="24"/>
      <c r="K15" s="38"/>
      <c r="L15" s="28"/>
      <c r="M15" s="29"/>
    </row>
    <row r="16" spans="1:14" ht="165.6">
      <c r="A16" s="4" t="s">
        <v>491</v>
      </c>
      <c r="B16" s="114" t="s">
        <v>24</v>
      </c>
      <c r="C16" s="248" t="s">
        <v>1230</v>
      </c>
      <c r="D16" s="9" t="s">
        <v>468</v>
      </c>
      <c r="E16" s="14">
        <v>3000</v>
      </c>
      <c r="F16" s="15">
        <f t="shared" si="0"/>
        <v>15000</v>
      </c>
      <c r="G16" s="17">
        <v>500</v>
      </c>
      <c r="H16" s="249"/>
      <c r="I16" s="22"/>
      <c r="J16" s="24"/>
      <c r="K16" s="38"/>
      <c r="L16" s="28"/>
      <c r="M16" s="29"/>
    </row>
    <row r="17" spans="1:13" ht="151.80000000000001">
      <c r="A17" s="4" t="s">
        <v>505</v>
      </c>
      <c r="B17" s="34" t="s">
        <v>995</v>
      </c>
      <c r="C17" s="247" t="s">
        <v>1231</v>
      </c>
      <c r="D17" s="9" t="s">
        <v>468</v>
      </c>
      <c r="E17" s="14">
        <v>2500</v>
      </c>
      <c r="F17" s="15">
        <f t="shared" si="0"/>
        <v>12500</v>
      </c>
      <c r="G17" s="17">
        <v>500</v>
      </c>
      <c r="H17" s="20"/>
      <c r="I17" s="22"/>
      <c r="J17" s="24"/>
      <c r="K17" s="38"/>
      <c r="L17" s="28"/>
      <c r="M17" s="29"/>
    </row>
    <row r="18" spans="1:13" ht="21" customHeight="1">
      <c r="A18" s="267" t="s">
        <v>965</v>
      </c>
      <c r="B18" s="268"/>
      <c r="C18" s="268"/>
      <c r="D18" s="268"/>
      <c r="E18" s="268"/>
      <c r="F18" s="268"/>
      <c r="G18" s="268"/>
      <c r="H18" s="268"/>
      <c r="I18" s="268"/>
      <c r="J18" s="268"/>
      <c r="K18" s="268"/>
      <c r="L18" s="269"/>
      <c r="M18" s="30"/>
    </row>
    <row r="19" spans="1:13">
      <c r="A19" s="5"/>
      <c r="B19" s="1"/>
      <c r="C19" s="1"/>
      <c r="D19" s="11"/>
      <c r="E19" s="11"/>
      <c r="F19" s="11"/>
      <c r="G19" s="11"/>
      <c r="H19" s="1"/>
      <c r="I19" s="1"/>
      <c r="J19" s="25"/>
      <c r="K19" s="39"/>
      <c r="L19" s="1"/>
      <c r="M19" s="1"/>
    </row>
  </sheetData>
  <mergeCells count="5">
    <mergeCell ref="K2:M2"/>
    <mergeCell ref="A18:L18"/>
    <mergeCell ref="A2:F2"/>
    <mergeCell ref="H2:J2"/>
    <mergeCell ref="A5:M5"/>
  </mergeCells>
  <pageMargins left="0.7" right="0.7" top="0.75" bottom="0.75" header="0.3" footer="0.3"/>
  <ignoredErrors>
    <ignoredError sqref="A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M11"/>
  <sheetViews>
    <sheetView zoomScale="80" zoomScaleNormal="80" workbookViewId="0">
      <selection activeCell="A5" sqref="A5:M5"/>
    </sheetView>
  </sheetViews>
  <sheetFormatPr defaultRowHeight="14.4"/>
  <cols>
    <col min="2" max="2" width="28.6640625" customWidth="1"/>
    <col min="3" max="3" width="74.554687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8867187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1042</v>
      </c>
      <c r="B5" s="275"/>
      <c r="C5" s="275"/>
      <c r="D5" s="275"/>
      <c r="E5" s="275"/>
      <c r="F5" s="275"/>
      <c r="G5" s="275"/>
      <c r="H5" s="275"/>
      <c r="I5" s="275"/>
      <c r="J5" s="275"/>
      <c r="K5" s="275"/>
      <c r="L5" s="275"/>
      <c r="M5" s="276"/>
    </row>
    <row r="6" spans="1:13" ht="129" customHeight="1">
      <c r="A6" s="4" t="s">
        <v>492</v>
      </c>
      <c r="B6" s="171" t="s">
        <v>1111</v>
      </c>
      <c r="C6" s="245" t="s">
        <v>1232</v>
      </c>
      <c r="D6" s="109" t="s">
        <v>468</v>
      </c>
      <c r="E6" s="149">
        <v>500</v>
      </c>
      <c r="F6" s="35">
        <f>(E6*5)</f>
        <v>2500</v>
      </c>
      <c r="G6" s="66">
        <v>500</v>
      </c>
      <c r="H6" s="20"/>
      <c r="I6" s="22"/>
      <c r="J6" s="23"/>
      <c r="K6" s="38"/>
      <c r="L6" s="28"/>
      <c r="M6" s="29"/>
    </row>
    <row r="7" spans="1:13" ht="123" customHeight="1">
      <c r="A7" s="4" t="s">
        <v>493</v>
      </c>
      <c r="B7" s="114" t="s">
        <v>1112</v>
      </c>
      <c r="C7" s="245" t="s">
        <v>1233</v>
      </c>
      <c r="D7" s="109" t="s">
        <v>468</v>
      </c>
      <c r="E7" s="149">
        <v>500</v>
      </c>
      <c r="F7" s="35">
        <f t="shared" ref="F7:F9" si="0">(E7*5)</f>
        <v>2500</v>
      </c>
      <c r="G7" s="66">
        <v>500</v>
      </c>
      <c r="H7" s="20"/>
      <c r="I7" s="22"/>
      <c r="J7" s="24"/>
      <c r="K7" s="38"/>
      <c r="L7" s="28"/>
      <c r="M7" s="29"/>
    </row>
    <row r="8" spans="1:13" ht="138">
      <c r="A8" s="4" t="s">
        <v>494</v>
      </c>
      <c r="B8" s="114" t="s">
        <v>993</v>
      </c>
      <c r="C8" s="245" t="s">
        <v>1234</v>
      </c>
      <c r="D8" s="109" t="s">
        <v>468</v>
      </c>
      <c r="E8" s="149">
        <v>500</v>
      </c>
      <c r="F8" s="35">
        <f t="shared" si="0"/>
        <v>2500</v>
      </c>
      <c r="G8" s="66">
        <v>500</v>
      </c>
      <c r="H8" s="20"/>
      <c r="I8" s="22"/>
      <c r="J8" s="24"/>
      <c r="K8" s="38"/>
      <c r="L8" s="28"/>
      <c r="M8" s="29"/>
    </row>
    <row r="9" spans="1:13" ht="212.4" customHeight="1">
      <c r="A9" s="31" t="s">
        <v>495</v>
      </c>
      <c r="B9" s="42" t="s">
        <v>994</v>
      </c>
      <c r="C9" s="245" t="s">
        <v>1235</v>
      </c>
      <c r="D9" s="36" t="s">
        <v>468</v>
      </c>
      <c r="E9" s="150">
        <v>1000</v>
      </c>
      <c r="F9" s="35">
        <f t="shared" si="0"/>
        <v>5000</v>
      </c>
      <c r="G9" s="66">
        <v>500</v>
      </c>
      <c r="H9" s="20"/>
      <c r="I9" s="22"/>
      <c r="J9" s="24"/>
      <c r="K9" s="38"/>
      <c r="L9" s="28"/>
      <c r="M9" s="29"/>
    </row>
    <row r="10" spans="1:13">
      <c r="A10" s="277" t="s">
        <v>965</v>
      </c>
      <c r="B10" s="278"/>
      <c r="C10" s="278"/>
      <c r="D10" s="278"/>
      <c r="E10" s="278"/>
      <c r="F10" s="278"/>
      <c r="G10" s="278"/>
      <c r="H10" s="278"/>
      <c r="I10" s="278"/>
      <c r="J10" s="278"/>
      <c r="K10" s="278"/>
      <c r="L10" s="279"/>
      <c r="M10" s="30"/>
    </row>
    <row r="11" spans="1:13">
      <c r="A11" s="5"/>
      <c r="B11" s="1"/>
      <c r="C11" s="1"/>
      <c r="D11" s="11"/>
      <c r="E11" s="11"/>
      <c r="F11" s="11"/>
      <c r="G11" s="11"/>
      <c r="H11" s="1"/>
      <c r="I11" s="1"/>
      <c r="J11" s="25"/>
      <c r="K11" s="39"/>
      <c r="L11" s="1"/>
      <c r="M11" s="1"/>
    </row>
  </sheetData>
  <mergeCells count="5">
    <mergeCell ref="A2:F2"/>
    <mergeCell ref="H2:J2"/>
    <mergeCell ref="K2:M2"/>
    <mergeCell ref="A10:L10"/>
    <mergeCell ref="A5:M5"/>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O12"/>
  <sheetViews>
    <sheetView zoomScale="80" zoomScaleNormal="80" workbookViewId="0">
      <selection activeCell="A5" sqref="A5:M5"/>
    </sheetView>
  </sheetViews>
  <sheetFormatPr defaultRowHeight="14.4"/>
  <cols>
    <col min="2" max="2" width="31.6640625" customWidth="1"/>
    <col min="3" max="3" width="6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88671875" customWidth="1"/>
    <col min="11" max="11" width="13.6640625" style="41" customWidth="1"/>
    <col min="12" max="12" width="14.33203125" customWidth="1"/>
    <col min="13" max="13" width="19.33203125" customWidth="1"/>
  </cols>
  <sheetData>
    <row r="1" spans="1:15">
      <c r="A1" s="1"/>
      <c r="B1" s="1"/>
      <c r="C1" s="8"/>
      <c r="D1" s="1"/>
      <c r="E1" s="1"/>
      <c r="F1" s="1"/>
      <c r="G1" s="1"/>
      <c r="H1" s="1"/>
      <c r="I1" s="1"/>
      <c r="J1" s="1"/>
      <c r="K1" s="40"/>
      <c r="L1" s="1"/>
      <c r="M1" s="1"/>
    </row>
    <row r="2" spans="1:15">
      <c r="A2" s="270" t="s">
        <v>0</v>
      </c>
      <c r="B2" s="271"/>
      <c r="C2" s="271"/>
      <c r="D2" s="271"/>
      <c r="E2" s="271"/>
      <c r="F2" s="272"/>
      <c r="G2" s="16"/>
      <c r="H2" s="273" t="s">
        <v>9</v>
      </c>
      <c r="I2" s="273"/>
      <c r="J2" s="273"/>
      <c r="K2" s="264" t="s">
        <v>13</v>
      </c>
      <c r="L2" s="265"/>
      <c r="M2" s="266"/>
    </row>
    <row r="3" spans="1:15" ht="96.6">
      <c r="A3" s="2" t="s">
        <v>1</v>
      </c>
      <c r="B3" s="6" t="s">
        <v>3</v>
      </c>
      <c r="C3" s="6" t="s">
        <v>4</v>
      </c>
      <c r="D3" s="6" t="s">
        <v>5</v>
      </c>
      <c r="E3" s="64" t="s">
        <v>6</v>
      </c>
      <c r="F3" s="6" t="s">
        <v>7</v>
      </c>
      <c r="G3" s="6" t="s">
        <v>8</v>
      </c>
      <c r="H3" s="18" t="s">
        <v>10</v>
      </c>
      <c r="I3" s="21" t="s">
        <v>11</v>
      </c>
      <c r="J3" s="21" t="s">
        <v>12</v>
      </c>
      <c r="K3" s="26" t="s">
        <v>14</v>
      </c>
      <c r="L3" s="26" t="s">
        <v>15</v>
      </c>
      <c r="M3" s="26" t="s">
        <v>16</v>
      </c>
    </row>
    <row r="4" spans="1:15">
      <c r="A4" s="118" t="s">
        <v>479</v>
      </c>
      <c r="B4" s="10">
        <v>2</v>
      </c>
      <c r="C4" s="10">
        <v>3</v>
      </c>
      <c r="D4" s="10">
        <v>4</v>
      </c>
      <c r="E4" s="119">
        <v>5</v>
      </c>
      <c r="F4" s="10">
        <v>6</v>
      </c>
      <c r="G4" s="10">
        <v>7</v>
      </c>
      <c r="H4" s="120">
        <v>8</v>
      </c>
      <c r="I4" s="121">
        <v>9</v>
      </c>
      <c r="J4" s="121">
        <v>10</v>
      </c>
      <c r="K4" s="122">
        <v>11</v>
      </c>
      <c r="L4" s="122">
        <v>12</v>
      </c>
      <c r="M4" s="122" t="s">
        <v>496</v>
      </c>
    </row>
    <row r="5" spans="1:15" ht="19.95" customHeight="1">
      <c r="A5" s="274" t="s">
        <v>1043</v>
      </c>
      <c r="B5" s="275"/>
      <c r="C5" s="275"/>
      <c r="D5" s="275"/>
      <c r="E5" s="275"/>
      <c r="F5" s="275"/>
      <c r="G5" s="275"/>
      <c r="H5" s="275"/>
      <c r="I5" s="275"/>
      <c r="J5" s="275"/>
      <c r="K5" s="275"/>
      <c r="L5" s="275"/>
      <c r="M5" s="276"/>
    </row>
    <row r="6" spans="1:15" ht="207">
      <c r="A6" s="4" t="s">
        <v>497</v>
      </c>
      <c r="B6" s="250" t="s">
        <v>30</v>
      </c>
      <c r="C6" s="247" t="s">
        <v>1236</v>
      </c>
      <c r="D6" s="109" t="s">
        <v>468</v>
      </c>
      <c r="E6" s="149">
        <v>500</v>
      </c>
      <c r="F6" s="35">
        <f>(E6*5)</f>
        <v>2500</v>
      </c>
      <c r="G6" s="66">
        <v>500</v>
      </c>
      <c r="H6" s="20"/>
      <c r="I6" s="22"/>
      <c r="J6" s="23"/>
      <c r="K6" s="38"/>
      <c r="L6" s="28"/>
      <c r="M6" s="29"/>
      <c r="O6">
        <v>43.41</v>
      </c>
    </row>
    <row r="7" spans="1:15" ht="193.2">
      <c r="A7" s="4" t="s">
        <v>498</v>
      </c>
      <c r="B7" s="37" t="s">
        <v>31</v>
      </c>
      <c r="C7" s="37" t="s">
        <v>1237</v>
      </c>
      <c r="D7" s="109" t="s">
        <v>468</v>
      </c>
      <c r="E7" s="150">
        <v>1500</v>
      </c>
      <c r="F7" s="35">
        <f t="shared" ref="F7:F10" si="0">(E7*5)</f>
        <v>7500</v>
      </c>
      <c r="G7" s="66">
        <v>500</v>
      </c>
      <c r="H7" s="20"/>
      <c r="I7" s="22"/>
      <c r="J7" s="24"/>
      <c r="K7" s="38"/>
      <c r="L7" s="28"/>
      <c r="M7" s="29"/>
    </row>
    <row r="8" spans="1:15" ht="166.2">
      <c r="A8" s="4" t="s">
        <v>481</v>
      </c>
      <c r="B8" s="251" t="s">
        <v>26</v>
      </c>
      <c r="C8" s="247" t="s">
        <v>1238</v>
      </c>
      <c r="D8" s="109" t="s">
        <v>468</v>
      </c>
      <c r="E8" s="150">
        <v>500</v>
      </c>
      <c r="F8" s="35">
        <f t="shared" si="0"/>
        <v>2500</v>
      </c>
      <c r="G8" s="66">
        <v>500</v>
      </c>
      <c r="H8" s="20"/>
      <c r="I8" s="22"/>
      <c r="J8" s="24"/>
      <c r="K8" s="38"/>
      <c r="L8" s="28"/>
      <c r="M8" s="29"/>
    </row>
    <row r="9" spans="1:15" ht="151.80000000000001">
      <c r="A9" s="4" t="s">
        <v>499</v>
      </c>
      <c r="B9" s="226" t="s">
        <v>1192</v>
      </c>
      <c r="C9" s="252" t="s">
        <v>1239</v>
      </c>
      <c r="D9" s="109" t="s">
        <v>468</v>
      </c>
      <c r="E9" s="149">
        <v>1500</v>
      </c>
      <c r="F9" s="44">
        <f t="shared" si="0"/>
        <v>7500</v>
      </c>
      <c r="G9" s="66">
        <v>500</v>
      </c>
      <c r="H9" s="46"/>
      <c r="I9" s="47"/>
      <c r="J9" s="48"/>
      <c r="K9" s="49"/>
      <c r="L9" s="50"/>
      <c r="M9" s="51"/>
    </row>
    <row r="10" spans="1:15" ht="220.8">
      <c r="A10" s="31" t="s">
        <v>500</v>
      </c>
      <c r="B10" s="253" t="s">
        <v>25</v>
      </c>
      <c r="C10" s="245" t="s">
        <v>1259</v>
      </c>
      <c r="D10" s="36" t="s">
        <v>468</v>
      </c>
      <c r="E10" s="150">
        <v>500</v>
      </c>
      <c r="F10" s="53">
        <f t="shared" si="0"/>
        <v>2500</v>
      </c>
      <c r="G10" s="66">
        <v>500</v>
      </c>
      <c r="H10" s="20"/>
      <c r="I10" s="22"/>
      <c r="J10" s="24"/>
      <c r="K10" s="38"/>
      <c r="L10" s="28"/>
      <c r="M10" s="29"/>
    </row>
    <row r="11" spans="1:15">
      <c r="A11" s="277" t="s">
        <v>965</v>
      </c>
      <c r="B11" s="278"/>
      <c r="C11" s="278"/>
      <c r="D11" s="278"/>
      <c r="E11" s="278"/>
      <c r="F11" s="278"/>
      <c r="G11" s="278"/>
      <c r="H11" s="278"/>
      <c r="I11" s="278"/>
      <c r="J11" s="278"/>
      <c r="K11" s="278"/>
      <c r="L11" s="279"/>
      <c r="M11" s="52"/>
    </row>
    <row r="12" spans="1:15">
      <c r="A12" s="5"/>
      <c r="B12" s="1"/>
      <c r="C12" s="1"/>
      <c r="D12" s="11"/>
      <c r="E12" s="11"/>
      <c r="F12" s="11"/>
      <c r="G12" s="11"/>
      <c r="H12" s="1"/>
      <c r="I12" s="1"/>
      <c r="J12" s="25"/>
      <c r="K12" s="39"/>
      <c r="L12" s="1"/>
      <c r="M12" s="1"/>
    </row>
  </sheetData>
  <mergeCells count="5">
    <mergeCell ref="A2:F2"/>
    <mergeCell ref="H2:J2"/>
    <mergeCell ref="K2:M2"/>
    <mergeCell ref="A11:L11"/>
    <mergeCell ref="A5:M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M11"/>
  <sheetViews>
    <sheetView zoomScale="80" zoomScaleNormal="80" workbookViewId="0">
      <selection activeCell="A5" sqref="A5:M5"/>
    </sheetView>
  </sheetViews>
  <sheetFormatPr defaultRowHeight="14.4"/>
  <cols>
    <col min="2" max="2" width="49.1093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88671875" customWidth="1"/>
    <col min="11" max="11" width="13.441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22.95" customHeight="1">
      <c r="A5" s="274" t="s">
        <v>1044</v>
      </c>
      <c r="B5" s="275"/>
      <c r="C5" s="275"/>
      <c r="D5" s="275"/>
      <c r="E5" s="275"/>
      <c r="F5" s="275"/>
      <c r="G5" s="275"/>
      <c r="H5" s="275"/>
      <c r="I5" s="275"/>
      <c r="J5" s="275"/>
      <c r="K5" s="275"/>
      <c r="L5" s="275"/>
      <c r="M5" s="276"/>
    </row>
    <row r="6" spans="1:13" ht="151.80000000000001">
      <c r="A6" s="4" t="s">
        <v>506</v>
      </c>
      <c r="B6" s="54" t="s">
        <v>510</v>
      </c>
      <c r="C6" s="254" t="s">
        <v>1262</v>
      </c>
      <c r="D6" s="9" t="s">
        <v>468</v>
      </c>
      <c r="E6" s="13">
        <v>2500</v>
      </c>
      <c r="F6" s="35">
        <f>(E6*5)</f>
        <v>12500</v>
      </c>
      <c r="G6" s="66">
        <v>500</v>
      </c>
      <c r="H6" s="20"/>
      <c r="I6" s="22"/>
      <c r="J6" s="23"/>
      <c r="K6" s="38"/>
      <c r="L6" s="28"/>
      <c r="M6" s="29"/>
    </row>
    <row r="7" spans="1:13" ht="138">
      <c r="A7" s="4" t="s">
        <v>507</v>
      </c>
      <c r="B7" s="54" t="s">
        <v>511</v>
      </c>
      <c r="C7" s="254" t="s">
        <v>1240</v>
      </c>
      <c r="D7" s="9" t="s">
        <v>468</v>
      </c>
      <c r="E7" s="14">
        <v>500</v>
      </c>
      <c r="F7" s="35">
        <f t="shared" ref="F7:F9" si="0">(E7*5)</f>
        <v>2500</v>
      </c>
      <c r="G7" s="66">
        <v>500</v>
      </c>
      <c r="H7" s="20"/>
      <c r="I7" s="22"/>
      <c r="J7" s="24"/>
      <c r="K7" s="38"/>
      <c r="L7" s="28"/>
      <c r="M7" s="29"/>
    </row>
    <row r="8" spans="1:13" ht="96.6">
      <c r="A8" s="4" t="s">
        <v>508</v>
      </c>
      <c r="B8" s="54" t="s">
        <v>512</v>
      </c>
      <c r="C8" s="254" t="s">
        <v>1263</v>
      </c>
      <c r="D8" s="9" t="s">
        <v>468</v>
      </c>
      <c r="E8" s="13">
        <v>1000</v>
      </c>
      <c r="F8" s="44">
        <f t="shared" si="0"/>
        <v>5000</v>
      </c>
      <c r="G8" s="107">
        <v>500</v>
      </c>
      <c r="H8" s="20"/>
      <c r="I8" s="22"/>
      <c r="J8" s="24"/>
      <c r="K8" s="38"/>
      <c r="L8" s="28"/>
      <c r="M8" s="29"/>
    </row>
    <row r="9" spans="1:13" ht="88.5" customHeight="1">
      <c r="A9" s="31" t="s">
        <v>509</v>
      </c>
      <c r="B9" s="54" t="s">
        <v>513</v>
      </c>
      <c r="C9" s="254" t="s">
        <v>1241</v>
      </c>
      <c r="D9" s="10" t="s">
        <v>468</v>
      </c>
      <c r="E9" s="14">
        <v>1000</v>
      </c>
      <c r="F9" s="53">
        <f t="shared" si="0"/>
        <v>5000</v>
      </c>
      <c r="G9" s="66">
        <v>500</v>
      </c>
      <c r="H9" s="46"/>
      <c r="I9" s="47"/>
      <c r="J9" s="48"/>
      <c r="K9" s="49"/>
      <c r="L9" s="50"/>
      <c r="M9" s="51"/>
    </row>
    <row r="10" spans="1:13">
      <c r="A10" s="277" t="s">
        <v>965</v>
      </c>
      <c r="B10" s="278"/>
      <c r="C10" s="278"/>
      <c r="D10" s="278"/>
      <c r="E10" s="278"/>
      <c r="F10" s="278"/>
      <c r="G10" s="278"/>
      <c r="H10" s="278"/>
      <c r="I10" s="278"/>
      <c r="J10" s="278"/>
      <c r="K10" s="278"/>
      <c r="L10" s="279"/>
      <c r="M10" s="52"/>
    </row>
    <row r="11" spans="1:13">
      <c r="A11" s="5"/>
      <c r="B11" s="1"/>
      <c r="C11" s="1"/>
      <c r="D11" s="11"/>
      <c r="E11" s="11"/>
      <c r="F11" s="11"/>
      <c r="G11" s="11"/>
      <c r="H11" s="1"/>
      <c r="I11" s="1"/>
      <c r="J11" s="25"/>
      <c r="K11" s="39"/>
      <c r="L11" s="1"/>
      <c r="M11" s="1"/>
    </row>
  </sheetData>
  <mergeCells count="5">
    <mergeCell ref="A2:F2"/>
    <mergeCell ref="H2:J2"/>
    <mergeCell ref="K2:M2"/>
    <mergeCell ref="A10:L10"/>
    <mergeCell ref="A5:M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M8"/>
  <sheetViews>
    <sheetView zoomScale="80" zoomScaleNormal="80" workbookViewId="0">
      <selection activeCell="A5" sqref="A5:M5"/>
    </sheetView>
  </sheetViews>
  <sheetFormatPr defaultRowHeight="14.4"/>
  <cols>
    <col min="2" max="2" width="49.1093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10937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3" t="s">
        <v>479</v>
      </c>
      <c r="B4" s="7">
        <v>2</v>
      </c>
      <c r="C4" s="7">
        <v>3</v>
      </c>
      <c r="D4" s="7">
        <v>4</v>
      </c>
      <c r="E4" s="12">
        <v>5</v>
      </c>
      <c r="F4" s="7">
        <v>6</v>
      </c>
      <c r="G4" s="7">
        <v>7</v>
      </c>
      <c r="H4" s="19">
        <v>8</v>
      </c>
      <c r="I4" s="20">
        <v>9</v>
      </c>
      <c r="J4" s="20">
        <v>10</v>
      </c>
      <c r="K4" s="27">
        <v>11</v>
      </c>
      <c r="L4" s="27">
        <v>12</v>
      </c>
      <c r="M4" s="27" t="s">
        <v>17</v>
      </c>
    </row>
    <row r="5" spans="1:13">
      <c r="A5" s="280" t="s">
        <v>1045</v>
      </c>
      <c r="B5" s="281"/>
      <c r="C5" s="281"/>
      <c r="D5" s="281"/>
      <c r="E5" s="281"/>
      <c r="F5" s="281"/>
      <c r="G5" s="281"/>
      <c r="H5" s="281"/>
      <c r="I5" s="281"/>
      <c r="J5" s="281"/>
      <c r="K5" s="281"/>
      <c r="L5" s="281"/>
      <c r="M5" s="282"/>
    </row>
    <row r="6" spans="1:13" ht="110.4">
      <c r="A6" s="31" t="s">
        <v>515</v>
      </c>
      <c r="B6" s="37" t="s">
        <v>34</v>
      </c>
      <c r="C6" s="37" t="s">
        <v>1242</v>
      </c>
      <c r="D6" s="56" t="s">
        <v>468</v>
      </c>
      <c r="E6" s="10">
        <v>7500</v>
      </c>
      <c r="F6" s="35">
        <f>(E6*5)</f>
        <v>37500</v>
      </c>
      <c r="G6" s="151">
        <v>500</v>
      </c>
      <c r="H6" s="20"/>
      <c r="I6" s="22"/>
      <c r="J6" s="23"/>
      <c r="K6" s="38"/>
      <c r="L6" s="28"/>
      <c r="M6" s="29"/>
    </row>
    <row r="7" spans="1:13">
      <c r="A7" s="277" t="s">
        <v>965</v>
      </c>
      <c r="B7" s="278"/>
      <c r="C7" s="278"/>
      <c r="D7" s="278"/>
      <c r="E7" s="278"/>
      <c r="F7" s="278"/>
      <c r="G7" s="278"/>
      <c r="H7" s="278"/>
      <c r="I7" s="278"/>
      <c r="J7" s="278"/>
      <c r="K7" s="278"/>
      <c r="L7" s="279"/>
      <c r="M7" s="52"/>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M13"/>
  <sheetViews>
    <sheetView zoomScale="80" zoomScaleNormal="80" workbookViewId="0">
      <selection activeCell="A5" sqref="A5:M5"/>
    </sheetView>
  </sheetViews>
  <sheetFormatPr defaultRowHeight="14.4"/>
  <cols>
    <col min="2" max="2" width="49.1093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8867187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16.5" customHeight="1">
      <c r="A5" s="283" t="s">
        <v>1046</v>
      </c>
      <c r="B5" s="284"/>
      <c r="C5" s="284"/>
      <c r="D5" s="284"/>
      <c r="E5" s="284"/>
      <c r="F5" s="284"/>
      <c r="G5" s="284"/>
      <c r="H5" s="284"/>
      <c r="I5" s="284"/>
      <c r="J5" s="284"/>
      <c r="K5" s="284"/>
      <c r="L5" s="284"/>
      <c r="M5" s="285"/>
    </row>
    <row r="6" spans="1:13" ht="28.8">
      <c r="A6" s="31" t="s">
        <v>516</v>
      </c>
      <c r="B6" s="124" t="s">
        <v>518</v>
      </c>
      <c r="C6" s="124" t="s">
        <v>35</v>
      </c>
      <c r="D6" s="57" t="s">
        <v>36</v>
      </c>
      <c r="E6" s="58">
        <v>7300</v>
      </c>
      <c r="F6" s="58">
        <f>(E6*5)</f>
        <v>36500</v>
      </c>
      <c r="G6" s="17" t="s">
        <v>1113</v>
      </c>
      <c r="H6" s="20"/>
      <c r="I6" s="22"/>
      <c r="J6" s="23"/>
      <c r="K6" s="38"/>
      <c r="L6" s="28"/>
      <c r="M6" s="29"/>
    </row>
    <row r="7" spans="1:13" ht="48" customHeight="1">
      <c r="A7" s="43" t="s">
        <v>517</v>
      </c>
      <c r="B7" s="115" t="s">
        <v>37</v>
      </c>
      <c r="C7" s="37" t="s">
        <v>38</v>
      </c>
      <c r="D7" s="10" t="s">
        <v>36</v>
      </c>
      <c r="E7" s="36">
        <v>15000</v>
      </c>
      <c r="F7" s="58">
        <f>(E7*5)</f>
        <v>75000</v>
      </c>
      <c r="G7" s="17" t="s">
        <v>1113</v>
      </c>
      <c r="H7" s="20"/>
      <c r="I7" s="22"/>
      <c r="J7" s="23"/>
      <c r="K7" s="38"/>
      <c r="L7" s="28"/>
      <c r="M7" s="29"/>
    </row>
    <row r="8" spans="1:13">
      <c r="A8" s="277" t="s">
        <v>2</v>
      </c>
      <c r="B8" s="278"/>
      <c r="C8" s="278"/>
      <c r="D8" s="278"/>
      <c r="E8" s="278"/>
      <c r="F8" s="278"/>
      <c r="G8" s="278"/>
      <c r="H8" s="278"/>
      <c r="I8" s="278"/>
      <c r="J8" s="278"/>
      <c r="K8" s="278"/>
      <c r="L8" s="279"/>
      <c r="M8" s="52"/>
    </row>
    <row r="9" spans="1:13">
      <c r="A9" s="5"/>
      <c r="B9" s="1"/>
      <c r="C9" s="1"/>
      <c r="D9" s="11"/>
      <c r="E9" s="11"/>
      <c r="F9" s="11"/>
      <c r="G9" s="11"/>
      <c r="H9" s="1"/>
      <c r="I9" s="1"/>
      <c r="J9" s="25"/>
      <c r="K9" s="39"/>
      <c r="L9" s="1"/>
      <c r="M9" s="1"/>
    </row>
    <row r="13" spans="1:13">
      <c r="B13" s="59"/>
    </row>
  </sheetData>
  <mergeCells count="5">
    <mergeCell ref="A2:F2"/>
    <mergeCell ref="H2:J2"/>
    <mergeCell ref="K2:M2"/>
    <mergeCell ref="A8:L8"/>
    <mergeCell ref="A5:M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M10"/>
  <sheetViews>
    <sheetView zoomScale="80" zoomScaleNormal="80" workbookViewId="0">
      <selection activeCell="A5" sqref="A5:M5"/>
    </sheetView>
  </sheetViews>
  <sheetFormatPr defaultRowHeight="14.4"/>
  <cols>
    <col min="2" max="2" width="38.4414062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88671875" customWidth="1"/>
    <col min="11" max="11" width="13.554687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s="65" customFormat="1" ht="25.95" customHeight="1">
      <c r="A5" s="274" t="s">
        <v>1047</v>
      </c>
      <c r="B5" s="275"/>
      <c r="C5" s="275"/>
      <c r="D5" s="275"/>
      <c r="E5" s="275"/>
      <c r="F5" s="275"/>
      <c r="G5" s="275"/>
      <c r="H5" s="275"/>
      <c r="I5" s="275"/>
      <c r="J5" s="275"/>
      <c r="K5" s="275"/>
      <c r="L5" s="275"/>
      <c r="M5" s="276"/>
    </row>
    <row r="6" spans="1:13" ht="207.6">
      <c r="A6" s="4" t="s">
        <v>519</v>
      </c>
      <c r="B6" s="55" t="s">
        <v>39</v>
      </c>
      <c r="C6" s="115" t="s">
        <v>1243</v>
      </c>
      <c r="D6" s="36" t="s">
        <v>36</v>
      </c>
      <c r="E6" s="36">
        <v>1200</v>
      </c>
      <c r="F6" s="35">
        <f>(E6*5)</f>
        <v>6000</v>
      </c>
      <c r="G6" s="17" t="s">
        <v>1113</v>
      </c>
      <c r="H6" s="20"/>
      <c r="I6" s="22"/>
      <c r="J6" s="23"/>
      <c r="K6" s="38"/>
      <c r="L6" s="28"/>
      <c r="M6" s="29"/>
    </row>
    <row r="7" spans="1:13" ht="207.6">
      <c r="A7" s="4" t="s">
        <v>520</v>
      </c>
      <c r="B7" s="37" t="s">
        <v>40</v>
      </c>
      <c r="C7" s="115" t="s">
        <v>1244</v>
      </c>
      <c r="D7" s="10" t="s">
        <v>36</v>
      </c>
      <c r="E7" s="10">
        <v>6000</v>
      </c>
      <c r="F7" s="35">
        <f t="shared" ref="F7:F8" si="0">(E7*5)</f>
        <v>30000</v>
      </c>
      <c r="G7" s="17" t="s">
        <v>1113</v>
      </c>
      <c r="H7" s="20"/>
      <c r="I7" s="22"/>
      <c r="J7" s="24"/>
      <c r="K7" s="38"/>
      <c r="L7" s="28"/>
      <c r="M7" s="29"/>
    </row>
    <row r="8" spans="1:13" ht="207.6">
      <c r="A8" s="31" t="s">
        <v>521</v>
      </c>
      <c r="B8" s="37" t="s">
        <v>41</v>
      </c>
      <c r="C8" s="170" t="s">
        <v>1245</v>
      </c>
      <c r="D8" s="10" t="s">
        <v>36</v>
      </c>
      <c r="E8" s="10">
        <v>100</v>
      </c>
      <c r="F8" s="35">
        <f t="shared" si="0"/>
        <v>500</v>
      </c>
      <c r="G8" s="17">
        <v>20</v>
      </c>
      <c r="H8" s="20"/>
      <c r="I8" s="22"/>
      <c r="J8" s="24"/>
      <c r="K8" s="38"/>
      <c r="L8" s="28"/>
      <c r="M8" s="29"/>
    </row>
    <row r="9" spans="1:13">
      <c r="A9" s="277" t="s">
        <v>965</v>
      </c>
      <c r="B9" s="278"/>
      <c r="C9" s="278"/>
      <c r="D9" s="278"/>
      <c r="E9" s="278"/>
      <c r="F9" s="278"/>
      <c r="G9" s="278"/>
      <c r="H9" s="278"/>
      <c r="I9" s="278"/>
      <c r="J9" s="278"/>
      <c r="K9" s="278"/>
      <c r="L9" s="279"/>
      <c r="M9" s="52"/>
    </row>
    <row r="10" spans="1:13">
      <c r="A10" s="5"/>
      <c r="B10" s="1"/>
      <c r="C10" s="1"/>
      <c r="D10" s="11"/>
      <c r="E10" s="11"/>
      <c r="F10" s="11"/>
      <c r="G10" s="11"/>
      <c r="H10" s="1"/>
      <c r="I10" s="1"/>
      <c r="J10" s="25"/>
      <c r="K10" s="39"/>
      <c r="L10" s="1"/>
      <c r="M10" s="1"/>
    </row>
  </sheetData>
  <mergeCells count="5">
    <mergeCell ref="A2:F2"/>
    <mergeCell ref="H2:J2"/>
    <mergeCell ref="K2:M2"/>
    <mergeCell ref="A9:L9"/>
    <mergeCell ref="A5:M5"/>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M10"/>
  <sheetViews>
    <sheetView zoomScale="80" zoomScaleNormal="80" workbookViewId="0">
      <selection activeCell="A5" sqref="A5:M5"/>
    </sheetView>
  </sheetViews>
  <sheetFormatPr defaultRowHeight="14.4"/>
  <cols>
    <col min="2" max="2" width="33.5546875" customWidth="1"/>
    <col min="3" max="3" width="61.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 customWidth="1"/>
    <col min="11" max="11" width="13.441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20.399999999999999" customHeight="1">
      <c r="A5" s="274" t="s">
        <v>1048</v>
      </c>
      <c r="B5" s="275"/>
      <c r="C5" s="275"/>
      <c r="D5" s="275"/>
      <c r="E5" s="275"/>
      <c r="F5" s="275"/>
      <c r="G5" s="275"/>
      <c r="H5" s="275"/>
      <c r="I5" s="275"/>
      <c r="J5" s="275"/>
      <c r="K5" s="275"/>
      <c r="L5" s="275"/>
      <c r="M5" s="276"/>
    </row>
    <row r="6" spans="1:13" ht="40.200000000000003" customHeight="1">
      <c r="A6" s="4" t="s">
        <v>527</v>
      </c>
      <c r="B6" s="37" t="s">
        <v>42</v>
      </c>
      <c r="C6" s="37" t="s">
        <v>1114</v>
      </c>
      <c r="D6" s="10" t="s">
        <v>36</v>
      </c>
      <c r="E6" s="10">
        <v>1800</v>
      </c>
      <c r="F6" s="35">
        <f>(E6*5)</f>
        <v>9000</v>
      </c>
      <c r="G6" s="17" t="s">
        <v>1113</v>
      </c>
      <c r="H6" s="20"/>
      <c r="I6" s="22"/>
      <c r="J6" s="23"/>
      <c r="K6" s="38"/>
      <c r="L6" s="28"/>
      <c r="M6" s="29"/>
    </row>
    <row r="7" spans="1:13" ht="37.200000000000003" customHeight="1">
      <c r="A7" s="4" t="s">
        <v>528</v>
      </c>
      <c r="B7" s="37" t="s">
        <v>43</v>
      </c>
      <c r="C7" s="37" t="s">
        <v>1115</v>
      </c>
      <c r="D7" s="10" t="s">
        <v>36</v>
      </c>
      <c r="E7" s="10">
        <v>800</v>
      </c>
      <c r="F7" s="35">
        <f t="shared" ref="F7:F8" si="0">(E7*5)</f>
        <v>4000</v>
      </c>
      <c r="G7" s="17" t="s">
        <v>1113</v>
      </c>
      <c r="H7" s="20"/>
      <c r="I7" s="22"/>
      <c r="J7" s="24"/>
      <c r="K7" s="38"/>
      <c r="L7" s="28"/>
      <c r="M7" s="29"/>
    </row>
    <row r="8" spans="1:13" ht="82.8">
      <c r="A8" s="31" t="s">
        <v>529</v>
      </c>
      <c r="B8" s="37" t="s">
        <v>1201</v>
      </c>
      <c r="C8" s="115" t="s">
        <v>1246</v>
      </c>
      <c r="D8" s="10" t="s">
        <v>36</v>
      </c>
      <c r="E8" s="10">
        <v>1800</v>
      </c>
      <c r="F8" s="35">
        <f t="shared" si="0"/>
        <v>9000</v>
      </c>
      <c r="G8" s="17" t="s">
        <v>1113</v>
      </c>
      <c r="H8" s="20"/>
      <c r="I8" s="22"/>
      <c r="J8" s="24"/>
      <c r="K8" s="38"/>
      <c r="L8" s="28"/>
      <c r="M8" s="29"/>
    </row>
    <row r="9" spans="1:13">
      <c r="A9" s="277" t="s">
        <v>2</v>
      </c>
      <c r="B9" s="278"/>
      <c r="C9" s="278"/>
      <c r="D9" s="278"/>
      <c r="E9" s="278"/>
      <c r="F9" s="278"/>
      <c r="G9" s="278"/>
      <c r="H9" s="278"/>
      <c r="I9" s="278"/>
      <c r="J9" s="278"/>
      <c r="K9" s="278"/>
      <c r="L9" s="279"/>
      <c r="M9" s="52"/>
    </row>
    <row r="10" spans="1:13">
      <c r="A10" s="5"/>
      <c r="B10" s="1"/>
      <c r="C10" s="1"/>
      <c r="D10" s="11"/>
      <c r="E10" s="11"/>
      <c r="F10" s="11"/>
      <c r="G10" s="11"/>
      <c r="H10" s="1"/>
      <c r="I10" s="1"/>
      <c r="J10" s="25"/>
      <c r="K10" s="39"/>
      <c r="L10" s="1"/>
      <c r="M10" s="1"/>
    </row>
  </sheetData>
  <mergeCells count="5">
    <mergeCell ref="A2:F2"/>
    <mergeCell ref="H2:J2"/>
    <mergeCell ref="K2:M2"/>
    <mergeCell ref="A9:L9"/>
    <mergeCell ref="A5:M5"/>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M9"/>
  <sheetViews>
    <sheetView zoomScale="87" zoomScaleNormal="87" workbookViewId="0">
      <selection activeCell="A5" sqref="A5:M5"/>
    </sheetView>
  </sheetViews>
  <sheetFormatPr defaultRowHeight="14.4"/>
  <cols>
    <col min="2" max="2" width="28.4414062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33203125" customWidth="1"/>
    <col min="11" max="11" width="13.554687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21.75" customHeight="1">
      <c r="A5" s="274" t="s">
        <v>1049</v>
      </c>
      <c r="B5" s="275"/>
      <c r="C5" s="275"/>
      <c r="D5" s="275"/>
      <c r="E5" s="275"/>
      <c r="F5" s="275"/>
      <c r="G5" s="275"/>
      <c r="H5" s="275"/>
      <c r="I5" s="275"/>
      <c r="J5" s="275"/>
      <c r="K5" s="275"/>
      <c r="L5" s="275"/>
      <c r="M5" s="276"/>
    </row>
    <row r="6" spans="1:13" ht="287.39999999999998" customHeight="1">
      <c r="A6" s="4" t="s">
        <v>522</v>
      </c>
      <c r="B6" s="37" t="s">
        <v>44</v>
      </c>
      <c r="C6" s="37" t="s">
        <v>1247</v>
      </c>
      <c r="D6" s="10" t="s">
        <v>36</v>
      </c>
      <c r="E6" s="10">
        <v>480</v>
      </c>
      <c r="F6" s="35">
        <f>(E6*5)</f>
        <v>2400</v>
      </c>
      <c r="G6" s="17">
        <v>20</v>
      </c>
      <c r="H6" s="20"/>
      <c r="I6" s="22"/>
      <c r="J6" s="23"/>
      <c r="K6" s="38"/>
      <c r="L6" s="28"/>
      <c r="M6" s="29"/>
    </row>
    <row r="7" spans="1:13" ht="60" customHeight="1">
      <c r="A7" s="31" t="s">
        <v>523</v>
      </c>
      <c r="B7" s="37" t="s">
        <v>59</v>
      </c>
      <c r="C7" s="55" t="s">
        <v>1116</v>
      </c>
      <c r="D7" s="10" t="s">
        <v>45</v>
      </c>
      <c r="E7" s="10">
        <v>4800</v>
      </c>
      <c r="F7" s="35">
        <f t="shared" ref="F7" si="0">(E7*5)</f>
        <v>24000</v>
      </c>
      <c r="G7" s="17" t="s">
        <v>1113</v>
      </c>
      <c r="H7" s="20"/>
      <c r="I7" s="22"/>
      <c r="J7" s="24"/>
      <c r="K7" s="38"/>
      <c r="L7" s="28"/>
      <c r="M7" s="29"/>
    </row>
    <row r="8" spans="1:13">
      <c r="A8" s="277" t="s">
        <v>965</v>
      </c>
      <c r="B8" s="278"/>
      <c r="C8" s="278"/>
      <c r="D8" s="278"/>
      <c r="E8" s="278"/>
      <c r="F8" s="278"/>
      <c r="G8" s="278"/>
      <c r="H8" s="278"/>
      <c r="I8" s="278"/>
      <c r="J8" s="278"/>
      <c r="K8" s="278"/>
      <c r="L8" s="279"/>
      <c r="M8" s="52"/>
    </row>
    <row r="9" spans="1:13">
      <c r="A9" s="5"/>
      <c r="B9" s="1"/>
      <c r="C9" s="1"/>
      <c r="D9" s="11"/>
      <c r="E9" s="11"/>
      <c r="F9" s="11"/>
      <c r="G9" s="11"/>
      <c r="H9" s="1"/>
      <c r="I9" s="1"/>
      <c r="J9" s="25"/>
      <c r="K9" s="39"/>
      <c r="L9" s="1"/>
      <c r="M9" s="1"/>
    </row>
  </sheetData>
  <mergeCells count="5">
    <mergeCell ref="A2:F2"/>
    <mergeCell ref="H2:J2"/>
    <mergeCell ref="K2:M2"/>
    <mergeCell ref="A8:L8"/>
    <mergeCell ref="A5:M5"/>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M8"/>
  <sheetViews>
    <sheetView zoomScale="80" zoomScaleNormal="80" workbookViewId="0">
      <selection activeCell="A5" sqref="A5:M5"/>
    </sheetView>
  </sheetViews>
  <sheetFormatPr defaultRowHeight="14.4"/>
  <cols>
    <col min="2" max="2" width="43" customWidth="1"/>
    <col min="3" max="3" width="63"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 customWidth="1"/>
    <col min="11" max="11" width="13.441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80" t="s">
        <v>1050</v>
      </c>
      <c r="B5" s="281"/>
      <c r="C5" s="281"/>
      <c r="D5" s="281"/>
      <c r="E5" s="281"/>
      <c r="F5" s="281"/>
      <c r="G5" s="281"/>
      <c r="H5" s="281"/>
      <c r="I5" s="281"/>
      <c r="J5" s="281"/>
      <c r="K5" s="281"/>
      <c r="L5" s="281"/>
      <c r="M5" s="282"/>
    </row>
    <row r="6" spans="1:13" ht="180">
      <c r="A6" s="31" t="s">
        <v>530</v>
      </c>
      <c r="B6" s="37" t="s">
        <v>46</v>
      </c>
      <c r="C6" s="37" t="s">
        <v>1248</v>
      </c>
      <c r="D6" s="10" t="s">
        <v>36</v>
      </c>
      <c r="E6" s="10">
        <v>460</v>
      </c>
      <c r="F6" s="53">
        <f>(E6*5)</f>
        <v>2300</v>
      </c>
      <c r="G6" s="17">
        <v>20</v>
      </c>
      <c r="H6" s="20"/>
      <c r="I6" s="22"/>
      <c r="J6" s="23"/>
      <c r="K6" s="38"/>
      <c r="L6" s="28"/>
      <c r="M6" s="29"/>
    </row>
    <row r="7" spans="1:13">
      <c r="A7" s="277" t="s">
        <v>965</v>
      </c>
      <c r="B7" s="278"/>
      <c r="C7" s="278"/>
      <c r="D7" s="278"/>
      <c r="E7" s="278"/>
      <c r="F7" s="278"/>
      <c r="G7" s="278"/>
      <c r="H7" s="278"/>
      <c r="I7" s="278"/>
      <c r="J7" s="278"/>
      <c r="K7" s="278"/>
      <c r="L7" s="279"/>
      <c r="M7" s="52"/>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M9"/>
  <sheetViews>
    <sheetView zoomScale="80" zoomScaleNormal="80" workbookViewId="0">
      <selection activeCell="A5" sqref="A5:M5"/>
    </sheetView>
  </sheetViews>
  <sheetFormatPr defaultRowHeight="14.4"/>
  <cols>
    <col min="2" max="2" width="49.1093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6640625" customWidth="1"/>
    <col min="11" max="11" width="13.441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18" customHeight="1">
      <c r="A5" s="274" t="s">
        <v>1051</v>
      </c>
      <c r="B5" s="275"/>
      <c r="C5" s="275"/>
      <c r="D5" s="275"/>
      <c r="E5" s="275"/>
      <c r="F5" s="275"/>
      <c r="G5" s="275"/>
      <c r="H5" s="275"/>
      <c r="I5" s="275"/>
      <c r="J5" s="275"/>
      <c r="K5" s="275"/>
      <c r="L5" s="275"/>
      <c r="M5" s="276"/>
    </row>
    <row r="6" spans="1:13" ht="53.4" customHeight="1">
      <c r="A6" s="4" t="s">
        <v>533</v>
      </c>
      <c r="B6" s="37" t="s">
        <v>49</v>
      </c>
      <c r="C6" s="37" t="s">
        <v>47</v>
      </c>
      <c r="D6" s="10" t="s">
        <v>36</v>
      </c>
      <c r="E6" s="10">
        <v>240</v>
      </c>
      <c r="F6" s="35">
        <f>(E6*5)</f>
        <v>1200</v>
      </c>
      <c r="G6" s="17">
        <v>20</v>
      </c>
      <c r="H6" s="20"/>
      <c r="I6" s="22"/>
      <c r="J6" s="23"/>
      <c r="K6" s="38"/>
      <c r="L6" s="28"/>
      <c r="M6" s="29"/>
    </row>
    <row r="7" spans="1:13" ht="53.4" customHeight="1">
      <c r="A7" s="31" t="s">
        <v>534</v>
      </c>
      <c r="B7" s="37" t="s">
        <v>50</v>
      </c>
      <c r="C7" s="37" t="s">
        <v>48</v>
      </c>
      <c r="D7" s="10" t="s">
        <v>36</v>
      </c>
      <c r="E7" s="10">
        <v>240</v>
      </c>
      <c r="F7" s="35">
        <f t="shared" ref="F7" si="0">(E7*5)</f>
        <v>1200</v>
      </c>
      <c r="G7" s="17">
        <v>20</v>
      </c>
      <c r="H7" s="20"/>
      <c r="I7" s="22"/>
      <c r="J7" s="24"/>
      <c r="K7" s="38"/>
      <c r="L7" s="28"/>
      <c r="M7" s="29"/>
    </row>
    <row r="8" spans="1:13">
      <c r="A8" s="277" t="s">
        <v>965</v>
      </c>
      <c r="B8" s="278"/>
      <c r="C8" s="278"/>
      <c r="D8" s="278"/>
      <c r="E8" s="278"/>
      <c r="F8" s="278"/>
      <c r="G8" s="278"/>
      <c r="H8" s="278"/>
      <c r="I8" s="278"/>
      <c r="J8" s="278"/>
      <c r="K8" s="278"/>
      <c r="L8" s="279"/>
      <c r="M8" s="52"/>
    </row>
    <row r="9" spans="1:13">
      <c r="A9" s="5"/>
      <c r="B9" s="1"/>
      <c r="C9" s="1"/>
      <c r="D9" s="11"/>
      <c r="E9" s="11"/>
      <c r="F9" s="11"/>
      <c r="G9" s="11"/>
      <c r="H9" s="1"/>
      <c r="I9" s="1"/>
      <c r="J9" s="25"/>
      <c r="K9" s="39"/>
      <c r="L9" s="1"/>
      <c r="M9" s="1"/>
    </row>
  </sheetData>
  <mergeCells count="5">
    <mergeCell ref="A2:F2"/>
    <mergeCell ref="H2:J2"/>
    <mergeCell ref="K2:M2"/>
    <mergeCell ref="A8:L8"/>
    <mergeCell ref="A5:M5"/>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M13"/>
  <sheetViews>
    <sheetView zoomScale="80" zoomScaleNormal="80" workbookViewId="0">
      <selection activeCell="A5" sqref="A5:M5"/>
    </sheetView>
  </sheetViews>
  <sheetFormatPr defaultRowHeight="14.4"/>
  <cols>
    <col min="2" max="2" width="43" customWidth="1"/>
    <col min="3" max="3" width="62.10937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109375" customWidth="1"/>
    <col min="11" max="11" width="13.8867187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24" customHeight="1">
      <c r="A5" s="274" t="s">
        <v>1052</v>
      </c>
      <c r="B5" s="275"/>
      <c r="C5" s="275"/>
      <c r="D5" s="275"/>
      <c r="E5" s="275"/>
      <c r="F5" s="275"/>
      <c r="G5" s="275"/>
      <c r="H5" s="275"/>
      <c r="I5" s="275"/>
      <c r="J5" s="275"/>
      <c r="K5" s="275"/>
      <c r="L5" s="275"/>
      <c r="M5" s="276"/>
    </row>
    <row r="6" spans="1:13" ht="44.4" customHeight="1">
      <c r="A6" s="4" t="s">
        <v>535</v>
      </c>
      <c r="B6" s="37" t="s">
        <v>51</v>
      </c>
      <c r="C6" s="37" t="s">
        <v>52</v>
      </c>
      <c r="D6" s="10" t="s">
        <v>36</v>
      </c>
      <c r="E6" s="10">
        <v>18950</v>
      </c>
      <c r="F6" s="35">
        <f>(E6*5)</f>
        <v>94750</v>
      </c>
      <c r="G6" s="17" t="s">
        <v>1113</v>
      </c>
      <c r="H6" s="20"/>
      <c r="I6" s="22"/>
      <c r="J6" s="23"/>
      <c r="K6" s="38"/>
      <c r="L6" s="28"/>
      <c r="M6" s="29"/>
    </row>
    <row r="7" spans="1:13" ht="44.4" customHeight="1">
      <c r="A7" s="4" t="s">
        <v>536</v>
      </c>
      <c r="B7" s="37" t="s">
        <v>53</v>
      </c>
      <c r="C7" s="37" t="s">
        <v>54</v>
      </c>
      <c r="D7" s="10" t="s">
        <v>36</v>
      </c>
      <c r="E7" s="10">
        <v>1180</v>
      </c>
      <c r="F7" s="35">
        <f t="shared" ref="F7:F11" si="0">(E7*5)</f>
        <v>5900</v>
      </c>
      <c r="G7" s="17" t="s">
        <v>1113</v>
      </c>
      <c r="H7" s="20"/>
      <c r="I7" s="22"/>
      <c r="J7" s="24"/>
      <c r="K7" s="38"/>
      <c r="L7" s="28"/>
      <c r="M7" s="29"/>
    </row>
    <row r="8" spans="1:13" ht="44.4" customHeight="1">
      <c r="A8" s="4" t="s">
        <v>537</v>
      </c>
      <c r="B8" s="37" t="s">
        <v>55</v>
      </c>
      <c r="C8" s="37" t="s">
        <v>56</v>
      </c>
      <c r="D8" s="10" t="s">
        <v>36</v>
      </c>
      <c r="E8" s="10">
        <v>7820</v>
      </c>
      <c r="F8" s="35">
        <f t="shared" si="0"/>
        <v>39100</v>
      </c>
      <c r="G8" s="17" t="s">
        <v>1113</v>
      </c>
      <c r="H8" s="20"/>
      <c r="I8" s="22"/>
      <c r="J8" s="24"/>
      <c r="K8" s="38"/>
      <c r="L8" s="28"/>
      <c r="M8" s="29"/>
    </row>
    <row r="9" spans="1:13" ht="44.4" customHeight="1">
      <c r="A9" s="4" t="s">
        <v>538</v>
      </c>
      <c r="B9" s="37" t="s">
        <v>57</v>
      </c>
      <c r="C9" s="37" t="s">
        <v>58</v>
      </c>
      <c r="D9" s="10" t="s">
        <v>36</v>
      </c>
      <c r="E9" s="10">
        <v>940</v>
      </c>
      <c r="F9" s="44">
        <f t="shared" si="0"/>
        <v>4700</v>
      </c>
      <c r="G9" s="45">
        <v>20</v>
      </c>
      <c r="H9" s="46"/>
      <c r="I9" s="47"/>
      <c r="J9" s="48"/>
      <c r="K9" s="49"/>
      <c r="L9" s="50"/>
      <c r="M9" s="51"/>
    </row>
    <row r="10" spans="1:13" ht="75" customHeight="1">
      <c r="A10" s="31" t="s">
        <v>539</v>
      </c>
      <c r="B10" s="37" t="s">
        <v>1193</v>
      </c>
      <c r="C10" s="37" t="s">
        <v>1220</v>
      </c>
      <c r="D10" s="10" t="s">
        <v>36</v>
      </c>
      <c r="E10" s="10">
        <v>18950</v>
      </c>
      <c r="F10" s="53">
        <f t="shared" si="0"/>
        <v>94750</v>
      </c>
      <c r="G10" s="17" t="s">
        <v>1113</v>
      </c>
      <c r="H10" s="20"/>
      <c r="I10" s="22"/>
      <c r="J10" s="24"/>
      <c r="K10" s="38"/>
      <c r="L10" s="28"/>
      <c r="M10" s="29"/>
    </row>
    <row r="11" spans="1:13" ht="43.5" customHeight="1">
      <c r="A11" s="31" t="s">
        <v>1194</v>
      </c>
      <c r="B11" s="37" t="s">
        <v>1196</v>
      </c>
      <c r="C11" s="37" t="s">
        <v>1195</v>
      </c>
      <c r="D11" s="10" t="s">
        <v>36</v>
      </c>
      <c r="E11" s="10">
        <v>700</v>
      </c>
      <c r="F11" s="53">
        <f t="shared" si="0"/>
        <v>3500</v>
      </c>
      <c r="G11" s="17">
        <v>20</v>
      </c>
      <c r="H11" s="20"/>
      <c r="I11" s="22"/>
      <c r="J11" s="24"/>
      <c r="K11" s="38"/>
      <c r="L11" s="28"/>
      <c r="M11" s="29"/>
    </row>
    <row r="12" spans="1:13">
      <c r="A12" s="277" t="s">
        <v>965</v>
      </c>
      <c r="B12" s="278"/>
      <c r="C12" s="278"/>
      <c r="D12" s="278"/>
      <c r="E12" s="278"/>
      <c r="F12" s="278"/>
      <c r="G12" s="278"/>
      <c r="H12" s="278"/>
      <c r="I12" s="278"/>
      <c r="J12" s="278"/>
      <c r="K12" s="278"/>
      <c r="L12" s="279"/>
      <c r="M12" s="52"/>
    </row>
    <row r="13" spans="1:13">
      <c r="A13" s="5"/>
      <c r="B13" s="1"/>
      <c r="C13" s="1"/>
      <c r="D13" s="11"/>
      <c r="E13" s="11"/>
      <c r="F13" s="11"/>
      <c r="G13" s="11"/>
      <c r="H13" s="1"/>
      <c r="I13" s="1"/>
      <c r="J13" s="25"/>
      <c r="K13" s="39"/>
      <c r="L13" s="1"/>
      <c r="M13" s="1"/>
    </row>
  </sheetData>
  <mergeCells count="5">
    <mergeCell ref="A2:F2"/>
    <mergeCell ref="H2:J2"/>
    <mergeCell ref="K2:M2"/>
    <mergeCell ref="A12:L12"/>
    <mergeCell ref="A5:M5"/>
  </mergeCells>
  <phoneticPr fontId="18" type="noConversion"/>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M8"/>
  <sheetViews>
    <sheetView zoomScale="80" zoomScaleNormal="80" workbookViewId="0">
      <selection activeCell="A5" sqref="A5:M5"/>
    </sheetView>
  </sheetViews>
  <sheetFormatPr defaultRowHeight="14.4"/>
  <cols>
    <col min="2" max="2" width="38.664062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8867187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20.399999999999999" customHeight="1">
      <c r="A5" s="274" t="s">
        <v>1053</v>
      </c>
      <c r="B5" s="275"/>
      <c r="C5" s="275"/>
      <c r="D5" s="275"/>
      <c r="E5" s="275"/>
      <c r="F5" s="275"/>
      <c r="G5" s="275"/>
      <c r="H5" s="275"/>
      <c r="I5" s="275"/>
      <c r="J5" s="275"/>
      <c r="K5" s="275"/>
      <c r="L5" s="275"/>
      <c r="M5" s="276"/>
    </row>
    <row r="6" spans="1:13" ht="53.4" customHeight="1">
      <c r="A6" s="31" t="s">
        <v>541</v>
      </c>
      <c r="B6" s="125" t="s">
        <v>60</v>
      </c>
      <c r="C6" s="68" t="s">
        <v>1001</v>
      </c>
      <c r="D6" s="36" t="s">
        <v>61</v>
      </c>
      <c r="E6" s="60">
        <v>50</v>
      </c>
      <c r="F6" s="53">
        <f>(E6*5)</f>
        <v>250</v>
      </c>
      <c r="G6" s="17">
        <v>50</v>
      </c>
      <c r="H6" s="20"/>
      <c r="I6" s="22"/>
      <c r="J6" s="23"/>
      <c r="K6" s="38"/>
      <c r="L6" s="28"/>
      <c r="M6" s="29"/>
    </row>
    <row r="7" spans="1:13">
      <c r="A7" s="277" t="s">
        <v>965</v>
      </c>
      <c r="B7" s="278"/>
      <c r="C7" s="278"/>
      <c r="D7" s="278"/>
      <c r="E7" s="278"/>
      <c r="F7" s="278"/>
      <c r="G7" s="278"/>
      <c r="H7" s="278"/>
      <c r="I7" s="278"/>
      <c r="J7" s="278"/>
      <c r="K7" s="278"/>
      <c r="L7" s="279"/>
      <c r="M7" s="52"/>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M12"/>
  <sheetViews>
    <sheetView zoomScale="70" zoomScaleNormal="70" workbookViewId="0">
      <selection activeCell="A5" sqref="A5:M5"/>
    </sheetView>
  </sheetViews>
  <sheetFormatPr defaultRowHeight="14.4"/>
  <cols>
    <col min="2" max="2" width="31.44140625" customWidth="1"/>
    <col min="3" max="3" width="83.44140625" customWidth="1"/>
    <col min="4" max="4" width="11.44140625" customWidth="1"/>
    <col min="5" max="5" width="12.5546875" customWidth="1"/>
    <col min="6" max="6" width="11.88671875" customWidth="1"/>
    <col min="7" max="7" width="14.44140625" customWidth="1"/>
    <col min="8" max="8" width="21.33203125" customWidth="1"/>
    <col min="9" max="9" width="14.33203125" customWidth="1"/>
    <col min="10" max="10" width="13" customWidth="1"/>
    <col min="11" max="11" width="13.554687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3.75" customHeight="1">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22.95" customHeight="1">
      <c r="A5" s="274" t="s">
        <v>1054</v>
      </c>
      <c r="B5" s="275"/>
      <c r="C5" s="275"/>
      <c r="D5" s="275"/>
      <c r="E5" s="275"/>
      <c r="F5" s="275"/>
      <c r="G5" s="275"/>
      <c r="H5" s="275"/>
      <c r="I5" s="275"/>
      <c r="J5" s="275"/>
      <c r="K5" s="275"/>
      <c r="L5" s="275"/>
      <c r="M5" s="276"/>
    </row>
    <row r="6" spans="1:13" ht="153" customHeight="1">
      <c r="A6" s="4" t="s">
        <v>543</v>
      </c>
      <c r="B6" s="161" t="s">
        <v>62</v>
      </c>
      <c r="C6" s="162" t="s">
        <v>1250</v>
      </c>
      <c r="D6" s="163" t="s">
        <v>61</v>
      </c>
      <c r="E6" s="256">
        <v>920</v>
      </c>
      <c r="F6" s="257">
        <f>(E6*5)</f>
        <v>4600</v>
      </c>
      <c r="G6" s="164">
        <v>20</v>
      </c>
      <c r="H6" s="20"/>
      <c r="I6" s="22"/>
      <c r="J6" s="23"/>
      <c r="K6" s="38"/>
      <c r="L6" s="28"/>
      <c r="M6" s="29"/>
    </row>
    <row r="7" spans="1:13" ht="133.19999999999999" customHeight="1">
      <c r="A7" s="4" t="s">
        <v>544</v>
      </c>
      <c r="B7" s="255" t="s">
        <v>1152</v>
      </c>
      <c r="C7" s="255" t="s">
        <v>1251</v>
      </c>
      <c r="D7" s="181" t="s">
        <v>91</v>
      </c>
      <c r="E7" s="258">
        <v>400</v>
      </c>
      <c r="F7" s="259">
        <f>(E7*5)</f>
        <v>2000</v>
      </c>
      <c r="G7" s="180" t="s">
        <v>1113</v>
      </c>
      <c r="H7" s="46"/>
      <c r="I7" s="47"/>
      <c r="J7" s="67"/>
      <c r="K7" s="49"/>
      <c r="L7" s="50"/>
      <c r="M7" s="51"/>
    </row>
    <row r="8" spans="1:13" ht="120" customHeight="1">
      <c r="A8" s="31" t="s">
        <v>545</v>
      </c>
      <c r="B8" s="255" t="s">
        <v>1153</v>
      </c>
      <c r="C8" s="255" t="s">
        <v>1252</v>
      </c>
      <c r="D8" s="181" t="s">
        <v>91</v>
      </c>
      <c r="E8" s="182">
        <v>100</v>
      </c>
      <c r="F8" s="186">
        <f>(E8*5)</f>
        <v>500</v>
      </c>
      <c r="G8" s="180" t="s">
        <v>1113</v>
      </c>
      <c r="H8" s="183"/>
      <c r="I8" s="183"/>
      <c r="J8" s="183"/>
      <c r="K8" s="184"/>
      <c r="L8" s="183"/>
      <c r="M8" s="183"/>
    </row>
    <row r="9" spans="1:13" ht="166.95" customHeight="1">
      <c r="A9" s="4" t="s">
        <v>1150</v>
      </c>
      <c r="B9" s="161" t="s">
        <v>63</v>
      </c>
      <c r="C9" s="185" t="s">
        <v>1249</v>
      </c>
      <c r="D9" s="181" t="s">
        <v>61</v>
      </c>
      <c r="E9" s="182">
        <v>40</v>
      </c>
      <c r="F9" s="179">
        <f>(E9*5)</f>
        <v>200</v>
      </c>
      <c r="G9" s="180">
        <v>20</v>
      </c>
      <c r="H9" s="46"/>
      <c r="I9" s="47"/>
      <c r="J9" s="48"/>
      <c r="K9" s="49"/>
      <c r="L9" s="50"/>
      <c r="M9" s="51"/>
    </row>
    <row r="10" spans="1:13" ht="73.2" customHeight="1">
      <c r="A10" s="31" t="s">
        <v>1151</v>
      </c>
      <c r="B10" s="161" t="s">
        <v>64</v>
      </c>
      <c r="C10" s="125" t="s">
        <v>1055</v>
      </c>
      <c r="D10" s="165" t="s">
        <v>61</v>
      </c>
      <c r="E10" s="166">
        <v>50</v>
      </c>
      <c r="F10" s="186">
        <f>(E10*5)</f>
        <v>250</v>
      </c>
      <c r="G10" s="164">
        <v>20</v>
      </c>
      <c r="H10" s="20"/>
      <c r="I10" s="22"/>
      <c r="J10" s="24"/>
      <c r="K10" s="38"/>
      <c r="L10" s="28"/>
      <c r="M10" s="29"/>
    </row>
    <row r="11" spans="1:13">
      <c r="A11" s="286" t="s">
        <v>965</v>
      </c>
      <c r="B11" s="286"/>
      <c r="C11" s="287"/>
      <c r="D11" s="287"/>
      <c r="E11" s="287"/>
      <c r="F11" s="287"/>
      <c r="G11" s="287"/>
      <c r="H11" s="287"/>
      <c r="I11" s="287"/>
      <c r="J11" s="287"/>
      <c r="K11" s="287"/>
      <c r="L11" s="287"/>
      <c r="M11" s="52"/>
    </row>
    <row r="12" spans="1:13">
      <c r="A12" s="5"/>
      <c r="B12" s="1"/>
      <c r="C12" s="1"/>
      <c r="D12" s="11"/>
      <c r="E12" s="11"/>
      <c r="F12" s="11"/>
      <c r="G12" s="11"/>
      <c r="H12" s="1"/>
      <c r="I12" s="1"/>
      <c r="J12" s="25"/>
      <c r="K12" s="39"/>
      <c r="L12" s="1"/>
      <c r="M12" s="1"/>
    </row>
  </sheetData>
  <mergeCells count="5">
    <mergeCell ref="A2:F2"/>
    <mergeCell ref="H2:J2"/>
    <mergeCell ref="K2:M2"/>
    <mergeCell ref="A11:L11"/>
    <mergeCell ref="A5:M5"/>
  </mergeCells>
  <phoneticPr fontId="18"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M8"/>
  <sheetViews>
    <sheetView zoomScale="80" zoomScaleNormal="80" workbookViewId="0">
      <selection activeCell="A5" sqref="A5:M5"/>
    </sheetView>
  </sheetViews>
  <sheetFormatPr defaultRowHeight="14.4"/>
  <cols>
    <col min="2" max="2" width="49.1093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 customWidth="1"/>
    <col min="11" max="11" width="13.8867187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20.399999999999999" customHeight="1">
      <c r="A5" s="274" t="s">
        <v>1056</v>
      </c>
      <c r="B5" s="275"/>
      <c r="C5" s="275"/>
      <c r="D5" s="275"/>
      <c r="E5" s="275"/>
      <c r="F5" s="275"/>
      <c r="G5" s="275"/>
      <c r="H5" s="275"/>
      <c r="I5" s="275"/>
      <c r="J5" s="275"/>
      <c r="K5" s="275"/>
      <c r="L5" s="275"/>
      <c r="M5" s="276"/>
    </row>
    <row r="6" spans="1:13" ht="55.2" customHeight="1">
      <c r="A6" s="31" t="s">
        <v>973</v>
      </c>
      <c r="B6" s="125" t="s">
        <v>65</v>
      </c>
      <c r="C6" s="125" t="s">
        <v>66</v>
      </c>
      <c r="D6" s="36" t="s">
        <v>61</v>
      </c>
      <c r="E6" s="60">
        <v>50</v>
      </c>
      <c r="F6" s="53">
        <f>(E6*5)</f>
        <v>250</v>
      </c>
      <c r="G6" s="17" t="s">
        <v>1113</v>
      </c>
      <c r="H6" s="20"/>
      <c r="I6" s="22"/>
      <c r="J6" s="23"/>
      <c r="K6" s="38"/>
      <c r="L6" s="28"/>
      <c r="M6" s="29"/>
    </row>
    <row r="7" spans="1:13">
      <c r="A7" s="277" t="s">
        <v>965</v>
      </c>
      <c r="B7" s="278"/>
      <c r="C7" s="278"/>
      <c r="D7" s="278"/>
      <c r="E7" s="278"/>
      <c r="F7" s="278"/>
      <c r="G7" s="278"/>
      <c r="H7" s="278"/>
      <c r="I7" s="278"/>
      <c r="J7" s="278"/>
      <c r="K7" s="278"/>
      <c r="L7" s="279"/>
      <c r="M7" s="52"/>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M8"/>
  <sheetViews>
    <sheetView zoomScale="80" zoomScaleNormal="80" workbookViewId="0">
      <selection activeCell="A5" sqref="A5:M5"/>
    </sheetView>
  </sheetViews>
  <sheetFormatPr defaultRowHeight="14.4"/>
  <cols>
    <col min="2" max="2" width="49.1093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88671875" customWidth="1"/>
    <col min="11" max="11" width="13.554687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s="65" customFormat="1" ht="22.95" customHeight="1">
      <c r="A5" s="274" t="s">
        <v>1057</v>
      </c>
      <c r="B5" s="275"/>
      <c r="C5" s="275"/>
      <c r="D5" s="275"/>
      <c r="E5" s="275"/>
      <c r="F5" s="275"/>
      <c r="G5" s="275"/>
      <c r="H5" s="275"/>
      <c r="I5" s="275"/>
      <c r="J5" s="275"/>
      <c r="K5" s="275"/>
      <c r="L5" s="275"/>
      <c r="M5" s="276"/>
    </row>
    <row r="6" spans="1:13" ht="56.4" customHeight="1">
      <c r="A6" s="31" t="s">
        <v>548</v>
      </c>
      <c r="B6" s="68" t="s">
        <v>67</v>
      </c>
      <c r="C6" s="68" t="s">
        <v>70</v>
      </c>
      <c r="D6" s="62" t="s">
        <v>61</v>
      </c>
      <c r="E6" s="56">
        <v>30</v>
      </c>
      <c r="F6" s="53">
        <f>(E6*5)</f>
        <v>150</v>
      </c>
      <c r="G6" s="17">
        <v>50</v>
      </c>
      <c r="H6" s="20"/>
      <c r="I6" s="22"/>
      <c r="J6" s="23"/>
      <c r="K6" s="38"/>
      <c r="L6" s="28"/>
      <c r="M6" s="29"/>
    </row>
    <row r="7" spans="1:13">
      <c r="A7" s="277" t="s">
        <v>965</v>
      </c>
      <c r="B7" s="278"/>
      <c r="C7" s="278"/>
      <c r="D7" s="278"/>
      <c r="E7" s="278"/>
      <c r="F7" s="278"/>
      <c r="G7" s="278"/>
      <c r="H7" s="278"/>
      <c r="I7" s="278"/>
      <c r="J7" s="278"/>
      <c r="K7" s="278"/>
      <c r="L7" s="279"/>
      <c r="M7" s="52"/>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M8"/>
  <sheetViews>
    <sheetView zoomScale="80" zoomScaleNormal="80" workbookViewId="0">
      <selection activeCell="A5" sqref="A5:M5"/>
    </sheetView>
  </sheetViews>
  <sheetFormatPr defaultRowHeight="14.4"/>
  <cols>
    <col min="2" max="2" width="40.664062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109375" customWidth="1"/>
    <col min="11" max="11" width="13.554687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s="65" customFormat="1" ht="22.2" customHeight="1">
      <c r="A5" s="274" t="s">
        <v>1058</v>
      </c>
      <c r="B5" s="275"/>
      <c r="C5" s="275"/>
      <c r="D5" s="275"/>
      <c r="E5" s="275"/>
      <c r="F5" s="275"/>
      <c r="G5" s="275"/>
      <c r="H5" s="275"/>
      <c r="I5" s="275"/>
      <c r="J5" s="275"/>
      <c r="K5" s="275"/>
      <c r="L5" s="275"/>
      <c r="M5" s="276"/>
    </row>
    <row r="6" spans="1:13" ht="94.95" customHeight="1">
      <c r="A6" s="31" t="s">
        <v>549</v>
      </c>
      <c r="B6" s="68" t="s">
        <v>68</v>
      </c>
      <c r="C6" s="68" t="s">
        <v>69</v>
      </c>
      <c r="D6" s="36" t="s">
        <v>61</v>
      </c>
      <c r="E6" s="36">
        <v>1000</v>
      </c>
      <c r="F6" s="53">
        <f>(E6*5)</f>
        <v>5000</v>
      </c>
      <c r="G6" s="17" t="s">
        <v>1113</v>
      </c>
      <c r="H6" s="20"/>
      <c r="I6" s="22"/>
      <c r="J6" s="23"/>
      <c r="K6" s="38"/>
      <c r="L6" s="28"/>
      <c r="M6" s="29"/>
    </row>
    <row r="7" spans="1:13">
      <c r="A7" s="277" t="s">
        <v>965</v>
      </c>
      <c r="B7" s="278"/>
      <c r="C7" s="278"/>
      <c r="D7" s="278"/>
      <c r="E7" s="278"/>
      <c r="F7" s="278"/>
      <c r="G7" s="278"/>
      <c r="H7" s="278"/>
      <c r="I7" s="278"/>
      <c r="J7" s="278"/>
      <c r="K7" s="278"/>
      <c r="L7" s="279"/>
      <c r="M7" s="52"/>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M8"/>
  <sheetViews>
    <sheetView zoomScale="80" zoomScaleNormal="80" workbookViewId="0">
      <selection activeCell="A5" sqref="A5:M5"/>
    </sheetView>
  </sheetViews>
  <sheetFormatPr defaultRowHeight="14.4"/>
  <cols>
    <col min="2" max="2" width="49.1093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664062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s="41" customFormat="1">
      <c r="A4" s="118" t="s">
        <v>479</v>
      </c>
      <c r="B4" s="10">
        <v>2</v>
      </c>
      <c r="C4" s="10">
        <v>3</v>
      </c>
      <c r="D4" s="10">
        <v>4</v>
      </c>
      <c r="E4" s="126">
        <v>5</v>
      </c>
      <c r="F4" s="10">
        <v>6</v>
      </c>
      <c r="G4" s="10">
        <v>7</v>
      </c>
      <c r="H4" s="120">
        <v>8</v>
      </c>
      <c r="I4" s="121">
        <v>9</v>
      </c>
      <c r="J4" s="121">
        <v>10</v>
      </c>
      <c r="K4" s="122">
        <v>11</v>
      </c>
      <c r="L4" s="122">
        <v>12</v>
      </c>
      <c r="M4" s="122" t="s">
        <v>496</v>
      </c>
    </row>
    <row r="5" spans="1:13" ht="18" customHeight="1">
      <c r="A5" s="280" t="s">
        <v>1059</v>
      </c>
      <c r="B5" s="281"/>
      <c r="C5" s="281"/>
      <c r="D5" s="281"/>
      <c r="E5" s="281"/>
      <c r="F5" s="281"/>
      <c r="G5" s="281"/>
      <c r="H5" s="281"/>
      <c r="I5" s="281"/>
      <c r="J5" s="281"/>
      <c r="K5" s="281"/>
      <c r="L5" s="281"/>
      <c r="M5" s="282"/>
    </row>
    <row r="6" spans="1:13" ht="71.25" customHeight="1">
      <c r="A6" s="31" t="s">
        <v>550</v>
      </c>
      <c r="B6" s="115" t="s">
        <v>1004</v>
      </c>
      <c r="C6" s="68" t="s">
        <v>1003</v>
      </c>
      <c r="D6" s="10" t="s">
        <v>1002</v>
      </c>
      <c r="E6" s="63">
        <v>450</v>
      </c>
      <c r="F6" s="53">
        <f>(E6*5)</f>
        <v>2250</v>
      </c>
      <c r="G6" s="66" t="s">
        <v>1113</v>
      </c>
      <c r="H6" s="20"/>
      <c r="I6" s="22"/>
      <c r="J6" s="23"/>
      <c r="K6" s="38"/>
      <c r="L6" s="28"/>
      <c r="M6" s="29"/>
    </row>
    <row r="7" spans="1:13">
      <c r="A7" s="277" t="s">
        <v>965</v>
      </c>
      <c r="B7" s="278"/>
      <c r="C7" s="278"/>
      <c r="D7" s="278"/>
      <c r="E7" s="278"/>
      <c r="F7" s="278"/>
      <c r="G7" s="278"/>
      <c r="H7" s="278"/>
      <c r="I7" s="278"/>
      <c r="J7" s="278"/>
      <c r="K7" s="278"/>
      <c r="L7" s="279"/>
      <c r="M7" s="52"/>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M8"/>
  <sheetViews>
    <sheetView zoomScale="80" zoomScaleNormal="80" workbookViewId="0">
      <selection activeCell="A5" sqref="A5:M5"/>
    </sheetView>
  </sheetViews>
  <sheetFormatPr defaultRowHeight="14.4"/>
  <cols>
    <col min="2" max="2" width="41.55468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3320312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1060</v>
      </c>
      <c r="B5" s="275"/>
      <c r="C5" s="275"/>
      <c r="D5" s="275"/>
      <c r="E5" s="275"/>
      <c r="F5" s="275"/>
      <c r="G5" s="275"/>
      <c r="H5" s="275"/>
      <c r="I5" s="275"/>
      <c r="J5" s="275"/>
      <c r="K5" s="275"/>
      <c r="L5" s="275"/>
      <c r="M5" s="276"/>
    </row>
    <row r="6" spans="1:13" ht="69" customHeight="1">
      <c r="A6" s="31" t="s">
        <v>552</v>
      </c>
      <c r="B6" s="127" t="s">
        <v>71</v>
      </c>
      <c r="C6" s="128" t="s">
        <v>1117</v>
      </c>
      <c r="D6" s="62" t="s">
        <v>61</v>
      </c>
      <c r="E6" s="62">
        <v>250</v>
      </c>
      <c r="F6" s="53">
        <f>(E6*5)</f>
        <v>1250</v>
      </c>
      <c r="G6" s="66">
        <v>60</v>
      </c>
      <c r="H6" s="20"/>
      <c r="I6" s="22"/>
      <c r="J6" s="23"/>
      <c r="K6" s="38"/>
      <c r="L6" s="28"/>
      <c r="M6" s="29"/>
    </row>
    <row r="7" spans="1:13">
      <c r="A7" s="277" t="s">
        <v>2</v>
      </c>
      <c r="B7" s="278"/>
      <c r="C7" s="278"/>
      <c r="D7" s="278"/>
      <c r="E7" s="278"/>
      <c r="F7" s="278"/>
      <c r="G7" s="278"/>
      <c r="H7" s="278"/>
      <c r="I7" s="278"/>
      <c r="J7" s="278"/>
      <c r="K7" s="278"/>
      <c r="L7" s="279"/>
      <c r="M7" s="52"/>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M8"/>
  <sheetViews>
    <sheetView zoomScale="80" zoomScaleNormal="80" workbookViewId="0">
      <selection activeCell="A5" sqref="A5:M5"/>
    </sheetView>
  </sheetViews>
  <sheetFormatPr defaultRowHeight="14.4"/>
  <cols>
    <col min="2" max="2" width="40.55468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3320312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1061</v>
      </c>
      <c r="B5" s="275"/>
      <c r="C5" s="275"/>
      <c r="D5" s="275"/>
      <c r="E5" s="275"/>
      <c r="F5" s="275"/>
      <c r="G5" s="275"/>
      <c r="H5" s="275"/>
      <c r="I5" s="275"/>
      <c r="J5" s="275"/>
      <c r="K5" s="275"/>
      <c r="L5" s="275"/>
      <c r="M5" s="276"/>
    </row>
    <row r="6" spans="1:13" ht="61.2" customHeight="1">
      <c r="A6" s="31" t="s">
        <v>555</v>
      </c>
      <c r="B6" s="115" t="s">
        <v>72</v>
      </c>
      <c r="C6" s="115" t="s">
        <v>73</v>
      </c>
      <c r="D6" s="10" t="s">
        <v>61</v>
      </c>
      <c r="E6" s="10">
        <v>100</v>
      </c>
      <c r="F6" s="53">
        <f>(E6*5)</f>
        <v>500</v>
      </c>
      <c r="G6" s="17">
        <v>50</v>
      </c>
      <c r="H6" s="20"/>
      <c r="I6" s="22"/>
      <c r="J6" s="23"/>
      <c r="K6" s="38"/>
      <c r="L6" s="28"/>
      <c r="M6" s="29"/>
    </row>
    <row r="7" spans="1:13">
      <c r="A7" s="277" t="s">
        <v>965</v>
      </c>
      <c r="B7" s="278"/>
      <c r="C7" s="278"/>
      <c r="D7" s="278"/>
      <c r="E7" s="278"/>
      <c r="F7" s="278"/>
      <c r="G7" s="278"/>
      <c r="H7" s="278"/>
      <c r="I7" s="278"/>
      <c r="J7" s="278"/>
      <c r="K7" s="278"/>
      <c r="L7" s="279"/>
      <c r="M7" s="52"/>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M8"/>
  <sheetViews>
    <sheetView zoomScale="80" zoomScaleNormal="80" workbookViewId="0">
      <selection activeCell="L16" sqref="L16"/>
    </sheetView>
  </sheetViews>
  <sheetFormatPr defaultRowHeight="14.4"/>
  <cols>
    <col min="2" max="2" width="40.3320312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3320312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18" customHeight="1">
      <c r="A5" s="274" t="s">
        <v>1062</v>
      </c>
      <c r="B5" s="275"/>
      <c r="C5" s="275"/>
      <c r="D5" s="275"/>
      <c r="E5" s="275"/>
      <c r="F5" s="275"/>
      <c r="G5" s="275"/>
      <c r="H5" s="275"/>
      <c r="I5" s="275"/>
      <c r="J5" s="275"/>
      <c r="K5" s="275"/>
      <c r="L5" s="275"/>
      <c r="M5" s="276"/>
    </row>
    <row r="6" spans="1:13" ht="22.2" customHeight="1">
      <c r="A6" s="31" t="s">
        <v>557</v>
      </c>
      <c r="B6" s="115" t="s">
        <v>74</v>
      </c>
      <c r="C6" s="115" t="s">
        <v>1063</v>
      </c>
      <c r="D6" s="10" t="s">
        <v>45</v>
      </c>
      <c r="E6" s="60">
        <v>200</v>
      </c>
      <c r="F6" s="53">
        <f>(E6*5)</f>
        <v>1000</v>
      </c>
      <c r="G6" s="17" t="s">
        <v>1113</v>
      </c>
      <c r="H6" s="20"/>
      <c r="I6" s="22"/>
      <c r="J6" s="23"/>
      <c r="K6" s="38"/>
      <c r="L6" s="28"/>
      <c r="M6" s="29"/>
    </row>
    <row r="7" spans="1:13">
      <c r="A7" s="277" t="s">
        <v>965</v>
      </c>
      <c r="B7" s="278"/>
      <c r="C7" s="278"/>
      <c r="D7" s="278"/>
      <c r="E7" s="278"/>
      <c r="F7" s="278"/>
      <c r="G7" s="278"/>
      <c r="H7" s="278"/>
      <c r="I7" s="278"/>
      <c r="J7" s="278"/>
      <c r="K7" s="278"/>
      <c r="L7" s="279"/>
      <c r="M7" s="52"/>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A1:M8"/>
  <sheetViews>
    <sheetView zoomScale="80" zoomScaleNormal="80" workbookViewId="0">
      <selection activeCell="A5" sqref="A5:M5"/>
    </sheetView>
  </sheetViews>
  <sheetFormatPr defaultRowHeight="14.4"/>
  <cols>
    <col min="2" max="2" width="35.1093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3320312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1064</v>
      </c>
      <c r="B5" s="275"/>
      <c r="C5" s="275"/>
      <c r="D5" s="275"/>
      <c r="E5" s="275"/>
      <c r="F5" s="275"/>
      <c r="G5" s="275"/>
      <c r="H5" s="275"/>
      <c r="I5" s="275"/>
      <c r="J5" s="275"/>
      <c r="K5" s="275"/>
      <c r="L5" s="275"/>
      <c r="M5" s="276"/>
    </row>
    <row r="6" spans="1:13" ht="75" customHeight="1">
      <c r="A6" s="31" t="s">
        <v>559</v>
      </c>
      <c r="B6" s="68" t="s">
        <v>75</v>
      </c>
      <c r="C6" s="170" t="s">
        <v>1118</v>
      </c>
      <c r="D6" s="56" t="s">
        <v>76</v>
      </c>
      <c r="E6" s="60">
        <v>100</v>
      </c>
      <c r="F6" s="53">
        <f>(E6*5)</f>
        <v>500</v>
      </c>
      <c r="G6" s="66" t="s">
        <v>1113</v>
      </c>
      <c r="H6" s="20"/>
      <c r="I6" s="22"/>
      <c r="J6" s="23"/>
      <c r="K6" s="38"/>
      <c r="L6" s="28"/>
      <c r="M6" s="29"/>
    </row>
    <row r="7" spans="1:13">
      <c r="A7" s="277" t="s">
        <v>2</v>
      </c>
      <c r="B7" s="278"/>
      <c r="C7" s="278"/>
      <c r="D7" s="278"/>
      <c r="E7" s="278"/>
      <c r="F7" s="278"/>
      <c r="G7" s="278"/>
      <c r="H7" s="278"/>
      <c r="I7" s="278"/>
      <c r="J7" s="278"/>
      <c r="K7" s="278"/>
      <c r="L7" s="279"/>
      <c r="M7" s="52"/>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M8"/>
  <sheetViews>
    <sheetView topLeftCell="A3" zoomScale="80" zoomScaleNormal="80" workbookViewId="0">
      <selection activeCell="A5" sqref="A5:M5"/>
    </sheetView>
  </sheetViews>
  <sheetFormatPr defaultRowHeight="14.4"/>
  <cols>
    <col min="2" max="2" width="29.3320312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3320312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1065</v>
      </c>
      <c r="B5" s="275"/>
      <c r="C5" s="275"/>
      <c r="D5" s="275"/>
      <c r="E5" s="275"/>
      <c r="F5" s="275"/>
      <c r="G5" s="275"/>
      <c r="H5" s="275"/>
      <c r="I5" s="275"/>
      <c r="J5" s="275"/>
      <c r="K5" s="275"/>
      <c r="L5" s="275"/>
      <c r="M5" s="276"/>
    </row>
    <row r="6" spans="1:13" ht="45" customHeight="1">
      <c r="A6" s="31" t="s">
        <v>560</v>
      </c>
      <c r="B6" s="91" t="s">
        <v>374</v>
      </c>
      <c r="C6" s="91" t="s">
        <v>375</v>
      </c>
      <c r="D6" s="10" t="s">
        <v>61</v>
      </c>
      <c r="E6" s="63">
        <v>100</v>
      </c>
      <c r="F6" s="53">
        <f>(E6*5)</f>
        <v>500</v>
      </c>
      <c r="G6" s="17">
        <v>50</v>
      </c>
      <c r="H6" s="20"/>
      <c r="I6" s="22"/>
      <c r="J6" s="23"/>
      <c r="K6" s="38"/>
      <c r="L6" s="28"/>
      <c r="M6" s="29"/>
    </row>
    <row r="7" spans="1:13">
      <c r="A7" s="277" t="s">
        <v>2</v>
      </c>
      <c r="B7" s="278"/>
      <c r="C7" s="278"/>
      <c r="D7" s="278"/>
      <c r="E7" s="278"/>
      <c r="F7" s="278"/>
      <c r="G7" s="278"/>
      <c r="H7" s="278"/>
      <c r="I7" s="278"/>
      <c r="J7" s="278"/>
      <c r="K7" s="278"/>
      <c r="L7" s="279"/>
      <c r="M7" s="52"/>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M12"/>
  <sheetViews>
    <sheetView zoomScale="80" zoomScaleNormal="80" workbookViewId="0">
      <selection activeCell="A5" sqref="A5:M5"/>
    </sheetView>
  </sheetViews>
  <sheetFormatPr defaultRowHeight="14.4"/>
  <cols>
    <col min="2" max="2" width="41.88671875" customWidth="1"/>
    <col min="3" max="3" width="60.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 customWidth="1"/>
    <col min="11" max="11" width="13.554687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1066</v>
      </c>
      <c r="B5" s="275"/>
      <c r="C5" s="275"/>
      <c r="D5" s="275"/>
      <c r="E5" s="275"/>
      <c r="F5" s="275"/>
      <c r="G5" s="275"/>
      <c r="H5" s="275"/>
      <c r="I5" s="275"/>
      <c r="J5" s="275"/>
      <c r="K5" s="275"/>
      <c r="L5" s="275"/>
      <c r="M5" s="276"/>
    </row>
    <row r="6" spans="1:13" ht="69">
      <c r="A6" s="4" t="s">
        <v>561</v>
      </c>
      <c r="B6" s="68" t="s">
        <v>78</v>
      </c>
      <c r="C6" s="68" t="s">
        <v>1119</v>
      </c>
      <c r="D6" s="36" t="s">
        <v>79</v>
      </c>
      <c r="E6" s="60">
        <v>480</v>
      </c>
      <c r="F6" s="35">
        <f>(E6*5)</f>
        <v>2400</v>
      </c>
      <c r="G6" s="66" t="s">
        <v>1113</v>
      </c>
      <c r="H6" s="20"/>
      <c r="I6" s="22"/>
      <c r="J6" s="23"/>
      <c r="K6" s="61"/>
      <c r="L6" s="28"/>
      <c r="M6" s="29"/>
    </row>
    <row r="7" spans="1:13" ht="56.4">
      <c r="A7" s="4" t="s">
        <v>563</v>
      </c>
      <c r="B7" s="55" t="s">
        <v>80</v>
      </c>
      <c r="C7" s="68" t="s">
        <v>1120</v>
      </c>
      <c r="D7" s="36" t="s">
        <v>79</v>
      </c>
      <c r="E7" s="36">
        <v>60</v>
      </c>
      <c r="F7" s="35">
        <f t="shared" ref="F7:F10" si="0">(E7*5)</f>
        <v>300</v>
      </c>
      <c r="G7" s="66" t="s">
        <v>1113</v>
      </c>
      <c r="H7" s="20"/>
      <c r="I7" s="22"/>
      <c r="J7" s="24"/>
      <c r="K7" s="61"/>
      <c r="L7" s="28"/>
      <c r="M7" s="29"/>
    </row>
    <row r="8" spans="1:13" ht="55.2">
      <c r="A8" s="4" t="s">
        <v>564</v>
      </c>
      <c r="B8" s="55" t="s">
        <v>81</v>
      </c>
      <c r="C8" s="68" t="s">
        <v>1121</v>
      </c>
      <c r="D8" s="36" t="s">
        <v>79</v>
      </c>
      <c r="E8" s="36">
        <v>60</v>
      </c>
      <c r="F8" s="35">
        <f>(E8*5)</f>
        <v>300</v>
      </c>
      <c r="G8" s="66" t="s">
        <v>1113</v>
      </c>
      <c r="H8" s="20"/>
      <c r="I8" s="22"/>
      <c r="J8" s="24"/>
      <c r="K8" s="61"/>
      <c r="L8" s="28"/>
      <c r="M8" s="29"/>
    </row>
    <row r="9" spans="1:13" ht="91.5" customHeight="1">
      <c r="A9" s="4" t="s">
        <v>565</v>
      </c>
      <c r="B9" s="55" t="s">
        <v>82</v>
      </c>
      <c r="C9" s="68" t="s">
        <v>1122</v>
      </c>
      <c r="D9" s="36" t="s">
        <v>79</v>
      </c>
      <c r="E9" s="36">
        <v>24</v>
      </c>
      <c r="F9" s="35">
        <f t="shared" si="0"/>
        <v>120</v>
      </c>
      <c r="G9" s="66" t="s">
        <v>1113</v>
      </c>
      <c r="H9" s="20"/>
      <c r="I9" s="22"/>
      <c r="J9" s="24"/>
      <c r="K9" s="61"/>
      <c r="L9" s="28"/>
      <c r="M9" s="29"/>
    </row>
    <row r="10" spans="1:13" ht="48" customHeight="1">
      <c r="A10" s="31" t="s">
        <v>566</v>
      </c>
      <c r="B10" s="68" t="s">
        <v>567</v>
      </c>
      <c r="C10" s="68" t="s">
        <v>1123</v>
      </c>
      <c r="D10" s="36" t="s">
        <v>79</v>
      </c>
      <c r="E10" s="36">
        <v>24</v>
      </c>
      <c r="F10" s="35">
        <f t="shared" si="0"/>
        <v>120</v>
      </c>
      <c r="G10" s="66" t="s">
        <v>1113</v>
      </c>
      <c r="H10" s="20"/>
      <c r="I10" s="22"/>
      <c r="J10" s="24"/>
      <c r="K10" s="61"/>
      <c r="L10" s="28"/>
      <c r="M10" s="29"/>
    </row>
    <row r="11" spans="1:13">
      <c r="A11" s="277" t="s">
        <v>2</v>
      </c>
      <c r="B11" s="278"/>
      <c r="C11" s="278"/>
      <c r="D11" s="278"/>
      <c r="E11" s="278"/>
      <c r="F11" s="278"/>
      <c r="G11" s="278"/>
      <c r="H11" s="278"/>
      <c r="I11" s="278"/>
      <c r="J11" s="278"/>
      <c r="K11" s="278"/>
      <c r="L11" s="279"/>
      <c r="M11" s="52"/>
    </row>
    <row r="12" spans="1:13">
      <c r="A12" s="5"/>
      <c r="B12" s="1"/>
      <c r="C12" s="1"/>
      <c r="D12" s="11"/>
      <c r="E12" s="11"/>
      <c r="F12" s="11"/>
      <c r="G12" s="11"/>
      <c r="H12" s="1"/>
      <c r="I12" s="1"/>
      <c r="J12" s="25"/>
      <c r="K12" s="39"/>
      <c r="L12" s="1"/>
      <c r="M12" s="1"/>
    </row>
  </sheetData>
  <mergeCells count="5">
    <mergeCell ref="A2:F2"/>
    <mergeCell ref="H2:J2"/>
    <mergeCell ref="K2:M2"/>
    <mergeCell ref="A11:L11"/>
    <mergeCell ref="A5:M5"/>
  </mergeCells>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M8"/>
  <sheetViews>
    <sheetView zoomScale="80" zoomScaleNormal="80" workbookViewId="0">
      <selection activeCell="A5" sqref="A5:M5"/>
    </sheetView>
  </sheetViews>
  <sheetFormatPr defaultRowHeight="14.4"/>
  <cols>
    <col min="2" max="2" width="30.3320312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3320312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1067</v>
      </c>
      <c r="B5" s="275"/>
      <c r="C5" s="275"/>
      <c r="D5" s="275"/>
      <c r="E5" s="275"/>
      <c r="F5" s="275"/>
      <c r="G5" s="275"/>
      <c r="H5" s="275"/>
      <c r="I5" s="275"/>
      <c r="J5" s="275"/>
      <c r="K5" s="275"/>
      <c r="L5" s="275"/>
      <c r="M5" s="276"/>
    </row>
    <row r="6" spans="1:13" ht="43.2" customHeight="1">
      <c r="A6" s="31" t="s">
        <v>568</v>
      </c>
      <c r="B6" s="54" t="s">
        <v>83</v>
      </c>
      <c r="C6" s="54" t="s">
        <v>1124</v>
      </c>
      <c r="D6" s="36" t="s">
        <v>45</v>
      </c>
      <c r="E6" s="60">
        <v>2400</v>
      </c>
      <c r="F6" s="53">
        <f>(E6*5)</f>
        <v>12000</v>
      </c>
      <c r="G6" s="17">
        <v>100</v>
      </c>
      <c r="H6" s="20"/>
      <c r="I6" s="22"/>
      <c r="J6" s="23"/>
      <c r="K6" s="38"/>
      <c r="L6" s="28"/>
      <c r="M6" s="29"/>
    </row>
    <row r="7" spans="1:13">
      <c r="A7" s="277" t="s">
        <v>2</v>
      </c>
      <c r="B7" s="278"/>
      <c r="C7" s="278"/>
      <c r="D7" s="278"/>
      <c r="E7" s="278"/>
      <c r="F7" s="278"/>
      <c r="G7" s="278"/>
      <c r="H7" s="278"/>
      <c r="I7" s="278"/>
      <c r="J7" s="278"/>
      <c r="K7" s="278"/>
      <c r="L7" s="279"/>
      <c r="M7" s="52"/>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M8"/>
  <sheetViews>
    <sheetView zoomScale="80" zoomScaleNormal="80" workbookViewId="0">
      <selection activeCell="A5" sqref="A5:M5"/>
    </sheetView>
  </sheetViews>
  <sheetFormatPr defaultRowHeight="14.4"/>
  <cols>
    <col min="2" max="2" width="38.4414062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3320312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1068</v>
      </c>
      <c r="B5" s="275"/>
      <c r="C5" s="275"/>
      <c r="D5" s="275"/>
      <c r="E5" s="275"/>
      <c r="F5" s="275"/>
      <c r="G5" s="275"/>
      <c r="H5" s="275"/>
      <c r="I5" s="275"/>
      <c r="J5" s="275"/>
      <c r="K5" s="275"/>
      <c r="L5" s="275"/>
      <c r="M5" s="276"/>
    </row>
    <row r="6" spans="1:13" ht="35.25" customHeight="1">
      <c r="A6" s="31" t="s">
        <v>569</v>
      </c>
      <c r="B6" s="123" t="s">
        <v>1125</v>
      </c>
      <c r="C6" s="152" t="s">
        <v>1005</v>
      </c>
      <c r="D6" s="57" t="s">
        <v>76</v>
      </c>
      <c r="E6" s="57">
        <v>1000</v>
      </c>
      <c r="F6" s="53">
        <f>(E6*5)</f>
        <v>5000</v>
      </c>
      <c r="G6" s="17">
        <v>100</v>
      </c>
      <c r="H6" s="20"/>
      <c r="I6" s="22"/>
      <c r="J6" s="23"/>
      <c r="K6" s="38"/>
      <c r="L6" s="92"/>
      <c r="M6" s="29"/>
    </row>
    <row r="7" spans="1:13">
      <c r="A7" s="277" t="s">
        <v>2</v>
      </c>
      <c r="B7" s="278"/>
      <c r="C7" s="278"/>
      <c r="D7" s="278"/>
      <c r="E7" s="278"/>
      <c r="F7" s="278"/>
      <c r="G7" s="278"/>
      <c r="H7" s="278"/>
      <c r="I7" s="278"/>
      <c r="J7" s="278"/>
      <c r="K7" s="278"/>
      <c r="L7" s="279"/>
      <c r="M7" s="52"/>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M9"/>
  <sheetViews>
    <sheetView zoomScale="80" zoomScaleNormal="80" workbookViewId="0">
      <selection activeCell="A5" sqref="A5:M5"/>
    </sheetView>
  </sheetViews>
  <sheetFormatPr defaultRowHeight="14.4"/>
  <cols>
    <col min="2" max="2" width="49.1093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6640625" customWidth="1"/>
    <col min="11" max="11" width="13.441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1069</v>
      </c>
      <c r="B5" s="275"/>
      <c r="C5" s="275"/>
      <c r="D5" s="275"/>
      <c r="E5" s="275"/>
      <c r="F5" s="275"/>
      <c r="G5" s="275"/>
      <c r="H5" s="275"/>
      <c r="I5" s="275"/>
      <c r="J5" s="275"/>
      <c r="K5" s="275"/>
      <c r="L5" s="275"/>
      <c r="M5" s="276"/>
    </row>
    <row r="6" spans="1:13" ht="42">
      <c r="A6" s="4" t="s">
        <v>571</v>
      </c>
      <c r="B6" s="68" t="s">
        <v>86</v>
      </c>
      <c r="C6" s="68" t="s">
        <v>87</v>
      </c>
      <c r="D6" s="36" t="s">
        <v>88</v>
      </c>
      <c r="E6" s="60">
        <v>60</v>
      </c>
      <c r="F6" s="35">
        <f>(E6*5)</f>
        <v>300</v>
      </c>
      <c r="G6" s="17">
        <v>20</v>
      </c>
      <c r="H6" s="20"/>
      <c r="I6" s="22"/>
      <c r="J6" s="23"/>
      <c r="K6" s="38"/>
      <c r="L6" s="28"/>
      <c r="M6" s="29"/>
    </row>
    <row r="7" spans="1:13" ht="42">
      <c r="A7" s="31" t="s">
        <v>572</v>
      </c>
      <c r="B7" s="68" t="s">
        <v>89</v>
      </c>
      <c r="C7" s="68" t="s">
        <v>90</v>
      </c>
      <c r="D7" s="36" t="s">
        <v>91</v>
      </c>
      <c r="E7" s="60">
        <v>60</v>
      </c>
      <c r="F7" s="35">
        <f t="shared" ref="F7" si="0">(E7*5)</f>
        <v>300</v>
      </c>
      <c r="G7" s="17">
        <v>20</v>
      </c>
      <c r="H7" s="20"/>
      <c r="I7" s="22"/>
      <c r="J7" s="24"/>
      <c r="K7" s="38"/>
      <c r="L7" s="28"/>
      <c r="M7" s="29"/>
    </row>
    <row r="8" spans="1:13">
      <c r="A8" s="277" t="s">
        <v>2</v>
      </c>
      <c r="B8" s="278"/>
      <c r="C8" s="278"/>
      <c r="D8" s="278"/>
      <c r="E8" s="278"/>
      <c r="F8" s="278"/>
      <c r="G8" s="278"/>
      <c r="H8" s="278"/>
      <c r="I8" s="278"/>
      <c r="J8" s="278"/>
      <c r="K8" s="278"/>
      <c r="L8" s="279"/>
      <c r="M8" s="52"/>
    </row>
    <row r="9" spans="1:13">
      <c r="A9" s="5"/>
      <c r="B9" s="1"/>
      <c r="C9" s="1"/>
      <c r="D9" s="11"/>
      <c r="E9" s="11"/>
      <c r="F9" s="11"/>
      <c r="G9" s="11"/>
      <c r="H9" s="1"/>
      <c r="I9" s="1"/>
      <c r="J9" s="25"/>
      <c r="K9" s="39"/>
      <c r="L9" s="1"/>
      <c r="M9" s="1"/>
    </row>
  </sheetData>
  <mergeCells count="5">
    <mergeCell ref="A2:F2"/>
    <mergeCell ref="H2:J2"/>
    <mergeCell ref="K2:M2"/>
    <mergeCell ref="A8:L8"/>
    <mergeCell ref="A5:M5"/>
  </mergeCell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M9"/>
  <sheetViews>
    <sheetView zoomScale="80" zoomScaleNormal="80" workbookViewId="0">
      <selection activeCell="A5" sqref="A5:M5"/>
    </sheetView>
  </sheetViews>
  <sheetFormatPr defaultRowHeight="14.4"/>
  <cols>
    <col min="2" max="2" width="42.664062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6640625" customWidth="1"/>
    <col min="11" max="11" width="13.441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1126</v>
      </c>
      <c r="B5" s="275"/>
      <c r="C5" s="275"/>
      <c r="D5" s="275"/>
      <c r="E5" s="275"/>
      <c r="F5" s="275"/>
      <c r="G5" s="275"/>
      <c r="H5" s="275"/>
      <c r="I5" s="275"/>
      <c r="J5" s="275"/>
      <c r="K5" s="275"/>
      <c r="L5" s="275"/>
      <c r="M5" s="276"/>
    </row>
    <row r="6" spans="1:13" ht="47.25" customHeight="1">
      <c r="A6" s="4" t="s">
        <v>573</v>
      </c>
      <c r="B6" s="68" t="s">
        <v>1127</v>
      </c>
      <c r="C6" s="68" t="s">
        <v>92</v>
      </c>
      <c r="D6" s="36" t="s">
        <v>468</v>
      </c>
      <c r="E6" s="36">
        <v>500</v>
      </c>
      <c r="F6" s="35">
        <f>(E6*5)</f>
        <v>2500</v>
      </c>
      <c r="G6" s="66">
        <v>500</v>
      </c>
      <c r="H6" s="20"/>
      <c r="I6" s="22"/>
      <c r="J6" s="23"/>
      <c r="K6" s="38"/>
      <c r="L6" s="28"/>
      <c r="M6" s="29"/>
    </row>
    <row r="7" spans="1:13" ht="40.5" customHeight="1">
      <c r="A7" s="31" t="s">
        <v>574</v>
      </c>
      <c r="B7" s="68" t="s">
        <v>1128</v>
      </c>
      <c r="C7" s="68" t="s">
        <v>1129</v>
      </c>
      <c r="D7" s="36" t="s">
        <v>45</v>
      </c>
      <c r="E7" s="36">
        <v>125</v>
      </c>
      <c r="F7" s="35">
        <f t="shared" ref="F7" si="0">(E7*5)</f>
        <v>625</v>
      </c>
      <c r="G7" s="66">
        <v>5</v>
      </c>
      <c r="H7" s="20"/>
      <c r="I7" s="22"/>
      <c r="J7" s="24"/>
      <c r="K7" s="38"/>
      <c r="L7" s="28"/>
      <c r="M7" s="29"/>
    </row>
    <row r="8" spans="1:13">
      <c r="A8" s="277" t="s">
        <v>2</v>
      </c>
      <c r="B8" s="278"/>
      <c r="C8" s="278"/>
      <c r="D8" s="278"/>
      <c r="E8" s="278"/>
      <c r="F8" s="278"/>
      <c r="G8" s="278"/>
      <c r="H8" s="278"/>
      <c r="I8" s="278"/>
      <c r="J8" s="278"/>
      <c r="K8" s="278"/>
      <c r="L8" s="279"/>
      <c r="M8" s="52"/>
    </row>
    <row r="9" spans="1:13">
      <c r="A9" s="5"/>
      <c r="B9" s="1"/>
      <c r="C9" s="1"/>
      <c r="D9" s="11"/>
      <c r="E9" s="11"/>
      <c r="F9" s="11"/>
      <c r="G9" s="11"/>
      <c r="H9" s="1"/>
      <c r="I9" s="1"/>
      <c r="J9" s="25"/>
      <c r="K9" s="39"/>
      <c r="L9" s="1"/>
      <c r="M9" s="1"/>
    </row>
  </sheetData>
  <mergeCells count="5">
    <mergeCell ref="A2:F2"/>
    <mergeCell ref="H2:J2"/>
    <mergeCell ref="K2:M2"/>
    <mergeCell ref="A8:L8"/>
    <mergeCell ref="A5:M5"/>
  </mergeCell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N25"/>
  <sheetViews>
    <sheetView zoomScale="80" zoomScaleNormal="80" workbookViewId="0">
      <selection activeCell="A5" sqref="A5:M5"/>
    </sheetView>
  </sheetViews>
  <sheetFormatPr defaultRowHeight="14.4"/>
  <cols>
    <col min="2" max="2" width="42.5546875" customWidth="1"/>
    <col min="3" max="3" width="55.33203125" customWidth="1"/>
    <col min="4" max="4" width="17.33203125" customWidth="1"/>
    <col min="5" max="5" width="12.5546875" customWidth="1"/>
    <col min="6" max="6" width="11.88671875" customWidth="1"/>
    <col min="7" max="7" width="14.44140625" customWidth="1"/>
    <col min="8" max="8" width="15.33203125" customWidth="1"/>
    <col min="9" max="9" width="14.33203125" customWidth="1"/>
    <col min="10" max="10" width="12.6640625" customWidth="1"/>
    <col min="11" max="11" width="13.441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1070</v>
      </c>
      <c r="B5" s="275"/>
      <c r="C5" s="275"/>
      <c r="D5" s="275"/>
      <c r="E5" s="275"/>
      <c r="F5" s="275"/>
      <c r="G5" s="275"/>
      <c r="H5" s="275"/>
      <c r="I5" s="275"/>
      <c r="J5" s="275"/>
      <c r="K5" s="275"/>
      <c r="L5" s="275"/>
      <c r="M5" s="276"/>
    </row>
    <row r="6" spans="1:13" ht="31.2" customHeight="1">
      <c r="A6" s="4" t="s">
        <v>576</v>
      </c>
      <c r="B6" s="95" t="s">
        <v>97</v>
      </c>
      <c r="C6" s="95" t="s">
        <v>93</v>
      </c>
      <c r="D6" s="109" t="s">
        <v>468</v>
      </c>
      <c r="E6" s="109">
        <v>500</v>
      </c>
      <c r="F6" s="44">
        <f>(E6*5)</f>
        <v>2500</v>
      </c>
      <c r="G6" s="107">
        <v>500</v>
      </c>
      <c r="H6" s="46"/>
      <c r="I6" s="47"/>
      <c r="J6" s="67"/>
      <c r="K6" s="49"/>
      <c r="L6" s="50"/>
      <c r="M6" s="51"/>
    </row>
    <row r="7" spans="1:13" ht="31.2" customHeight="1">
      <c r="A7" s="31" t="s">
        <v>577</v>
      </c>
      <c r="B7" s="68" t="s">
        <v>95</v>
      </c>
      <c r="C7" s="172" t="s">
        <v>1071</v>
      </c>
      <c r="D7" s="36" t="s">
        <v>94</v>
      </c>
      <c r="E7" s="36">
        <v>40</v>
      </c>
      <c r="F7" s="53">
        <f t="shared" ref="F7" si="0">(E7*5)</f>
        <v>200</v>
      </c>
      <c r="G7" s="66" t="s">
        <v>1113</v>
      </c>
      <c r="H7" s="20"/>
      <c r="I7" s="22"/>
      <c r="J7" s="24"/>
      <c r="K7" s="38"/>
      <c r="L7" s="28"/>
      <c r="M7" s="29"/>
    </row>
    <row r="8" spans="1:13" ht="31.2" customHeight="1">
      <c r="A8" s="31" t="s">
        <v>578</v>
      </c>
      <c r="B8" s="68" t="s">
        <v>96</v>
      </c>
      <c r="C8" s="172" t="s">
        <v>1071</v>
      </c>
      <c r="D8" s="36" t="s">
        <v>94</v>
      </c>
      <c r="E8" s="36">
        <v>40</v>
      </c>
      <c r="F8" s="53">
        <f t="shared" ref="F8" si="1">(E8*5)</f>
        <v>200</v>
      </c>
      <c r="G8" s="66" t="s">
        <v>1113</v>
      </c>
      <c r="H8" s="20"/>
      <c r="I8" s="22"/>
      <c r="J8" s="24"/>
      <c r="K8" s="38"/>
      <c r="L8" s="28"/>
      <c r="M8" s="29"/>
    </row>
    <row r="9" spans="1:13">
      <c r="A9" s="277" t="s">
        <v>2</v>
      </c>
      <c r="B9" s="278"/>
      <c r="C9" s="278"/>
      <c r="D9" s="278"/>
      <c r="E9" s="278"/>
      <c r="F9" s="278"/>
      <c r="G9" s="278"/>
      <c r="H9" s="278"/>
      <c r="I9" s="278"/>
      <c r="J9" s="278"/>
      <c r="K9" s="278"/>
      <c r="L9" s="279"/>
      <c r="M9" s="52"/>
    </row>
    <row r="10" spans="1:13">
      <c r="A10" s="5"/>
      <c r="B10" s="1"/>
      <c r="C10" s="1"/>
      <c r="D10" s="11"/>
      <c r="E10" s="11"/>
      <c r="F10" s="11"/>
      <c r="G10" s="11"/>
      <c r="H10" s="1"/>
      <c r="I10" s="1"/>
      <c r="J10" s="25"/>
      <c r="K10" s="39"/>
      <c r="L10" s="1"/>
      <c r="M10" s="1"/>
    </row>
    <row r="25" spans="3:14">
      <c r="C25" s="288"/>
      <c r="D25" s="289"/>
      <c r="E25" s="289"/>
      <c r="F25" s="289"/>
      <c r="G25" s="289"/>
      <c r="H25" s="289"/>
      <c r="I25" s="289"/>
      <c r="J25" s="289"/>
      <c r="K25" s="289"/>
      <c r="L25" s="289"/>
      <c r="M25" s="289"/>
      <c r="N25" s="290"/>
    </row>
  </sheetData>
  <mergeCells count="6">
    <mergeCell ref="C25:N25"/>
    <mergeCell ref="A2:F2"/>
    <mergeCell ref="H2:J2"/>
    <mergeCell ref="K2:M2"/>
    <mergeCell ref="A9:L9"/>
    <mergeCell ref="A5:M5"/>
  </mergeCells>
  <phoneticPr fontId="18" type="noConversion"/>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M56"/>
  <sheetViews>
    <sheetView zoomScale="80" zoomScaleNormal="80" workbookViewId="0">
      <selection activeCell="A5" sqref="A5:M5"/>
    </sheetView>
  </sheetViews>
  <sheetFormatPr defaultRowHeight="14.4"/>
  <cols>
    <col min="2" max="2" width="49.1093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 customWidth="1"/>
    <col min="11" max="11" width="13.554687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91" t="s">
        <v>1072</v>
      </c>
      <c r="B5" s="292"/>
      <c r="C5" s="292"/>
      <c r="D5" s="292"/>
      <c r="E5" s="292"/>
      <c r="F5" s="292"/>
      <c r="G5" s="292"/>
      <c r="H5" s="292"/>
      <c r="I5" s="292"/>
      <c r="J5" s="292"/>
      <c r="K5" s="292"/>
      <c r="L5" s="292"/>
      <c r="M5" s="293"/>
    </row>
    <row r="6" spans="1:13" ht="186.75" customHeight="1">
      <c r="A6" s="4" t="s">
        <v>562</v>
      </c>
      <c r="B6" s="68" t="s">
        <v>98</v>
      </c>
      <c r="C6" s="68" t="s">
        <v>1254</v>
      </c>
      <c r="D6" s="173" t="s">
        <v>1130</v>
      </c>
      <c r="E6" s="60">
        <v>50</v>
      </c>
      <c r="F6" s="174">
        <f>(E6*5)</f>
        <v>250</v>
      </c>
      <c r="G6" s="66" t="s">
        <v>1113</v>
      </c>
      <c r="H6" s="20"/>
      <c r="I6" s="22"/>
      <c r="J6" s="23"/>
      <c r="K6" s="61"/>
      <c r="L6" s="28"/>
      <c r="M6" s="29"/>
    </row>
    <row r="7" spans="1:13" ht="18" customHeight="1">
      <c r="A7" s="4" t="s">
        <v>581</v>
      </c>
      <c r="B7" s="69" t="s">
        <v>99</v>
      </c>
      <c r="C7" s="294" t="s">
        <v>1255</v>
      </c>
      <c r="D7" s="36" t="s">
        <v>79</v>
      </c>
      <c r="E7" s="60">
        <v>150</v>
      </c>
      <c r="F7" s="35">
        <f t="shared" ref="F7:F53" si="0">(E7*5)</f>
        <v>750</v>
      </c>
      <c r="G7" s="66" t="s">
        <v>1113</v>
      </c>
      <c r="H7" s="20"/>
      <c r="I7" s="22"/>
      <c r="J7" s="24"/>
      <c r="K7" s="61"/>
      <c r="L7" s="28"/>
      <c r="M7" s="29"/>
    </row>
    <row r="8" spans="1:13" ht="15">
      <c r="A8" s="4" t="s">
        <v>582</v>
      </c>
      <c r="B8" s="69" t="s">
        <v>100</v>
      </c>
      <c r="C8" s="295"/>
      <c r="D8" s="36" t="s">
        <v>79</v>
      </c>
      <c r="E8" s="60">
        <v>360</v>
      </c>
      <c r="F8" s="35">
        <f t="shared" si="0"/>
        <v>1800</v>
      </c>
      <c r="G8" s="66" t="s">
        <v>1113</v>
      </c>
      <c r="H8" s="20"/>
      <c r="I8" s="22"/>
      <c r="J8" s="24"/>
      <c r="K8" s="61"/>
      <c r="L8" s="28"/>
      <c r="M8" s="29"/>
    </row>
    <row r="9" spans="1:13" ht="15">
      <c r="A9" s="4" t="s">
        <v>583</v>
      </c>
      <c r="B9" s="70" t="s">
        <v>101</v>
      </c>
      <c r="C9" s="295"/>
      <c r="D9" s="36" t="s">
        <v>79</v>
      </c>
      <c r="E9" s="60">
        <v>360</v>
      </c>
      <c r="F9" s="35">
        <f t="shared" si="0"/>
        <v>1800</v>
      </c>
      <c r="G9" s="66" t="s">
        <v>1113</v>
      </c>
      <c r="H9" s="20"/>
      <c r="I9" s="22"/>
      <c r="J9" s="24"/>
      <c r="K9" s="61"/>
      <c r="L9" s="74"/>
      <c r="M9" s="29"/>
    </row>
    <row r="10" spans="1:13" ht="15">
      <c r="A10" s="4" t="s">
        <v>584</v>
      </c>
      <c r="B10" s="71" t="s">
        <v>102</v>
      </c>
      <c r="C10" s="295"/>
      <c r="D10" s="36" t="s">
        <v>79</v>
      </c>
      <c r="E10" s="36">
        <v>25</v>
      </c>
      <c r="F10" s="35">
        <f t="shared" si="0"/>
        <v>125</v>
      </c>
      <c r="G10" s="66" t="s">
        <v>1113</v>
      </c>
      <c r="H10" s="20"/>
      <c r="I10" s="22"/>
      <c r="J10" s="24"/>
      <c r="K10" s="61"/>
      <c r="L10" s="74"/>
      <c r="M10" s="29"/>
    </row>
    <row r="11" spans="1:13" ht="15">
      <c r="A11" s="4" t="s">
        <v>585</v>
      </c>
      <c r="B11" s="37" t="s">
        <v>103</v>
      </c>
      <c r="C11" s="295"/>
      <c r="D11" s="36" t="s">
        <v>79</v>
      </c>
      <c r="E11" s="36">
        <v>75</v>
      </c>
      <c r="F11" s="35">
        <f t="shared" si="0"/>
        <v>375</v>
      </c>
      <c r="G11" s="66" t="s">
        <v>1113</v>
      </c>
      <c r="H11" s="20"/>
      <c r="I11" s="22"/>
      <c r="J11" s="24"/>
      <c r="K11" s="61"/>
      <c r="L11" s="74"/>
      <c r="M11" s="29"/>
    </row>
    <row r="12" spans="1:13" ht="15">
      <c r="A12" s="4" t="s">
        <v>586</v>
      </c>
      <c r="B12" s="37" t="s">
        <v>104</v>
      </c>
      <c r="C12" s="295"/>
      <c r="D12" s="36" t="s">
        <v>79</v>
      </c>
      <c r="E12" s="36">
        <v>360</v>
      </c>
      <c r="F12" s="35">
        <f t="shared" si="0"/>
        <v>1800</v>
      </c>
      <c r="G12" s="66" t="s">
        <v>1113</v>
      </c>
      <c r="H12" s="20"/>
      <c r="I12" s="22"/>
      <c r="J12" s="24"/>
      <c r="K12" s="61"/>
      <c r="L12" s="74"/>
      <c r="M12" s="29"/>
    </row>
    <row r="13" spans="1:13" ht="15">
      <c r="A13" s="4" t="s">
        <v>587</v>
      </c>
      <c r="B13" s="37" t="s">
        <v>105</v>
      </c>
      <c r="C13" s="295"/>
      <c r="D13" s="36" t="s">
        <v>79</v>
      </c>
      <c r="E13" s="36">
        <v>25</v>
      </c>
      <c r="F13" s="35">
        <f t="shared" si="0"/>
        <v>125</v>
      </c>
      <c r="G13" s="66" t="s">
        <v>1113</v>
      </c>
      <c r="H13" s="20"/>
      <c r="I13" s="22"/>
      <c r="J13" s="24"/>
      <c r="K13" s="61"/>
      <c r="L13" s="74"/>
      <c r="M13" s="29"/>
    </row>
    <row r="14" spans="1:13" ht="15">
      <c r="A14" s="4" t="s">
        <v>588</v>
      </c>
      <c r="B14" s="37" t="s">
        <v>106</v>
      </c>
      <c r="C14" s="295"/>
      <c r="D14" s="36" t="s">
        <v>79</v>
      </c>
      <c r="E14" s="36">
        <v>40</v>
      </c>
      <c r="F14" s="35">
        <f t="shared" si="0"/>
        <v>200</v>
      </c>
      <c r="G14" s="66" t="s">
        <v>1113</v>
      </c>
      <c r="H14" s="20"/>
      <c r="I14" s="22"/>
      <c r="J14" s="24"/>
      <c r="K14" s="61"/>
      <c r="L14" s="74"/>
      <c r="M14" s="29"/>
    </row>
    <row r="15" spans="1:13" ht="15">
      <c r="A15" s="4" t="s">
        <v>589</v>
      </c>
      <c r="B15" s="37" t="s">
        <v>107</v>
      </c>
      <c r="C15" s="295"/>
      <c r="D15" s="36" t="s">
        <v>79</v>
      </c>
      <c r="E15" s="36">
        <v>40</v>
      </c>
      <c r="F15" s="35">
        <f t="shared" si="0"/>
        <v>200</v>
      </c>
      <c r="G15" s="66" t="s">
        <v>1113</v>
      </c>
      <c r="H15" s="20"/>
      <c r="I15" s="22"/>
      <c r="J15" s="24"/>
      <c r="K15" s="61"/>
      <c r="L15" s="74"/>
      <c r="M15" s="29"/>
    </row>
    <row r="16" spans="1:13" ht="15">
      <c r="A16" s="4" t="s">
        <v>590</v>
      </c>
      <c r="B16" s="37" t="s">
        <v>108</v>
      </c>
      <c r="C16" s="295"/>
      <c r="D16" s="36" t="s">
        <v>79</v>
      </c>
      <c r="E16" s="36">
        <v>25</v>
      </c>
      <c r="F16" s="35">
        <f t="shared" si="0"/>
        <v>125</v>
      </c>
      <c r="G16" s="66" t="s">
        <v>1113</v>
      </c>
      <c r="H16" s="20"/>
      <c r="I16" s="22"/>
      <c r="J16" s="24"/>
      <c r="K16" s="61"/>
      <c r="L16" s="74"/>
      <c r="M16" s="29"/>
    </row>
    <row r="17" spans="1:13" ht="15">
      <c r="A17" s="4" t="s">
        <v>591</v>
      </c>
      <c r="B17" s="71" t="s">
        <v>109</v>
      </c>
      <c r="C17" s="295"/>
      <c r="D17" s="36" t="s">
        <v>79</v>
      </c>
      <c r="E17" s="36">
        <v>85</v>
      </c>
      <c r="F17" s="35">
        <f t="shared" si="0"/>
        <v>425</v>
      </c>
      <c r="G17" s="66" t="s">
        <v>1113</v>
      </c>
      <c r="H17" s="20"/>
      <c r="I17" s="22"/>
      <c r="J17" s="24"/>
      <c r="K17" s="61"/>
      <c r="L17" s="74"/>
      <c r="M17" s="29"/>
    </row>
    <row r="18" spans="1:13" ht="15">
      <c r="A18" s="4" t="s">
        <v>592</v>
      </c>
      <c r="B18" s="69" t="s">
        <v>110</v>
      </c>
      <c r="C18" s="295"/>
      <c r="D18" s="36" t="s">
        <v>79</v>
      </c>
      <c r="E18" s="36">
        <v>180</v>
      </c>
      <c r="F18" s="35">
        <f t="shared" si="0"/>
        <v>900</v>
      </c>
      <c r="G18" s="66" t="s">
        <v>1113</v>
      </c>
      <c r="H18" s="20"/>
      <c r="I18" s="22"/>
      <c r="J18" s="24"/>
      <c r="K18" s="61"/>
      <c r="L18" s="74"/>
      <c r="M18" s="29"/>
    </row>
    <row r="19" spans="1:13" ht="15">
      <c r="A19" s="4" t="s">
        <v>593</v>
      </c>
      <c r="B19" s="69" t="s">
        <v>111</v>
      </c>
      <c r="C19" s="295"/>
      <c r="D19" s="36" t="s">
        <v>79</v>
      </c>
      <c r="E19" s="36">
        <v>120</v>
      </c>
      <c r="F19" s="35">
        <f t="shared" si="0"/>
        <v>600</v>
      </c>
      <c r="G19" s="66" t="s">
        <v>1113</v>
      </c>
      <c r="H19" s="20"/>
      <c r="I19" s="22"/>
      <c r="J19" s="24"/>
      <c r="K19" s="61"/>
      <c r="L19" s="74"/>
      <c r="M19" s="29"/>
    </row>
    <row r="20" spans="1:13" ht="15">
      <c r="A20" s="4" t="s">
        <v>594</v>
      </c>
      <c r="B20" s="69" t="s">
        <v>112</v>
      </c>
      <c r="C20" s="295"/>
      <c r="D20" s="36" t="s">
        <v>79</v>
      </c>
      <c r="E20" s="36">
        <v>60</v>
      </c>
      <c r="F20" s="35">
        <f t="shared" si="0"/>
        <v>300</v>
      </c>
      <c r="G20" s="66" t="s">
        <v>1113</v>
      </c>
      <c r="H20" s="20"/>
      <c r="I20" s="22"/>
      <c r="J20" s="24"/>
      <c r="K20" s="61"/>
      <c r="L20" s="74"/>
      <c r="M20" s="29"/>
    </row>
    <row r="21" spans="1:13" ht="15">
      <c r="A21" s="4" t="s">
        <v>595</v>
      </c>
      <c r="B21" s="37" t="s">
        <v>113</v>
      </c>
      <c r="C21" s="295"/>
      <c r="D21" s="36" t="s">
        <v>79</v>
      </c>
      <c r="E21" s="36">
        <v>360</v>
      </c>
      <c r="F21" s="35">
        <f t="shared" si="0"/>
        <v>1800</v>
      </c>
      <c r="G21" s="66" t="s">
        <v>1113</v>
      </c>
      <c r="H21" s="20"/>
      <c r="I21" s="22"/>
      <c r="J21" s="24"/>
      <c r="K21" s="61"/>
      <c r="L21" s="74"/>
      <c r="M21" s="29"/>
    </row>
    <row r="22" spans="1:13" ht="15">
      <c r="A22" s="4" t="s">
        <v>596</v>
      </c>
      <c r="B22" s="69" t="s">
        <v>114</v>
      </c>
      <c r="C22" s="295"/>
      <c r="D22" s="36" t="s">
        <v>79</v>
      </c>
      <c r="E22" s="36">
        <v>120</v>
      </c>
      <c r="F22" s="35">
        <f t="shared" si="0"/>
        <v>600</v>
      </c>
      <c r="G22" s="66" t="s">
        <v>1113</v>
      </c>
      <c r="H22" s="20"/>
      <c r="I22" s="22"/>
      <c r="J22" s="24"/>
      <c r="K22" s="61"/>
      <c r="L22" s="74"/>
      <c r="M22" s="29"/>
    </row>
    <row r="23" spans="1:13" ht="15">
      <c r="A23" s="4" t="s">
        <v>597</v>
      </c>
      <c r="B23" s="69" t="s">
        <v>115</v>
      </c>
      <c r="C23" s="295"/>
      <c r="D23" s="36" t="s">
        <v>79</v>
      </c>
      <c r="E23" s="36">
        <v>60</v>
      </c>
      <c r="F23" s="35">
        <f t="shared" si="0"/>
        <v>300</v>
      </c>
      <c r="G23" s="66" t="s">
        <v>1113</v>
      </c>
      <c r="H23" s="20"/>
      <c r="I23" s="22"/>
      <c r="J23" s="24"/>
      <c r="K23" s="61"/>
      <c r="L23" s="74"/>
      <c r="M23" s="29"/>
    </row>
    <row r="24" spans="1:13" ht="15">
      <c r="A24" s="4" t="s">
        <v>598</v>
      </c>
      <c r="B24" s="72" t="s">
        <v>116</v>
      </c>
      <c r="C24" s="295"/>
      <c r="D24" s="36" t="s">
        <v>79</v>
      </c>
      <c r="E24" s="36">
        <v>25</v>
      </c>
      <c r="F24" s="35">
        <f t="shared" si="0"/>
        <v>125</v>
      </c>
      <c r="G24" s="66" t="s">
        <v>1113</v>
      </c>
      <c r="H24" s="20"/>
      <c r="I24" s="22"/>
      <c r="J24" s="24"/>
      <c r="K24" s="61"/>
      <c r="L24" s="74"/>
      <c r="M24" s="29"/>
    </row>
    <row r="25" spans="1:13" ht="15">
      <c r="A25" s="4" t="s">
        <v>599</v>
      </c>
      <c r="B25" s="72" t="s">
        <v>117</v>
      </c>
      <c r="C25" s="295"/>
      <c r="D25" s="36" t="s">
        <v>79</v>
      </c>
      <c r="E25" s="36">
        <v>20</v>
      </c>
      <c r="F25" s="35">
        <f t="shared" si="0"/>
        <v>100</v>
      </c>
      <c r="G25" s="66" t="s">
        <v>1113</v>
      </c>
      <c r="H25" s="20"/>
      <c r="I25" s="22"/>
      <c r="J25" s="24"/>
      <c r="K25" s="61"/>
      <c r="L25" s="74"/>
      <c r="M25" s="29"/>
    </row>
    <row r="26" spans="1:13" ht="15">
      <c r="A26" s="4" t="s">
        <v>600</v>
      </c>
      <c r="B26" s="69" t="s">
        <v>118</v>
      </c>
      <c r="C26" s="295"/>
      <c r="D26" s="36" t="s">
        <v>79</v>
      </c>
      <c r="E26" s="36">
        <v>400</v>
      </c>
      <c r="F26" s="35">
        <f t="shared" si="0"/>
        <v>2000</v>
      </c>
      <c r="G26" s="66" t="s">
        <v>1113</v>
      </c>
      <c r="H26" s="20"/>
      <c r="I26" s="22"/>
      <c r="J26" s="24"/>
      <c r="K26" s="61"/>
      <c r="L26" s="74"/>
      <c r="M26" s="29"/>
    </row>
    <row r="27" spans="1:13" ht="15">
      <c r="A27" s="4" t="s">
        <v>601</v>
      </c>
      <c r="B27" s="69" t="s">
        <v>119</v>
      </c>
      <c r="C27" s="295"/>
      <c r="D27" s="36" t="s">
        <v>79</v>
      </c>
      <c r="E27" s="36">
        <v>25</v>
      </c>
      <c r="F27" s="35">
        <f t="shared" si="0"/>
        <v>125</v>
      </c>
      <c r="G27" s="66" t="s">
        <v>1113</v>
      </c>
      <c r="H27" s="20"/>
      <c r="I27" s="22"/>
      <c r="J27" s="24"/>
      <c r="K27" s="61"/>
      <c r="L27" s="74"/>
      <c r="M27" s="29"/>
    </row>
    <row r="28" spans="1:13" ht="15">
      <c r="A28" s="4" t="s">
        <v>602</v>
      </c>
      <c r="B28" s="71" t="s">
        <v>120</v>
      </c>
      <c r="C28" s="295"/>
      <c r="D28" s="36" t="s">
        <v>79</v>
      </c>
      <c r="E28" s="36">
        <v>120</v>
      </c>
      <c r="F28" s="35">
        <f t="shared" si="0"/>
        <v>600</v>
      </c>
      <c r="G28" s="66" t="s">
        <v>1113</v>
      </c>
      <c r="H28" s="20"/>
      <c r="I28" s="22"/>
      <c r="J28" s="24"/>
      <c r="K28" s="61"/>
      <c r="L28" s="74"/>
      <c r="M28" s="29"/>
    </row>
    <row r="29" spans="1:13" ht="15">
      <c r="A29" s="4" t="s">
        <v>603</v>
      </c>
      <c r="B29" s="69" t="s">
        <v>121</v>
      </c>
      <c r="C29" s="295"/>
      <c r="D29" s="36" t="s">
        <v>79</v>
      </c>
      <c r="E29" s="36">
        <v>360</v>
      </c>
      <c r="F29" s="35">
        <f t="shared" si="0"/>
        <v>1800</v>
      </c>
      <c r="G29" s="66" t="s">
        <v>1113</v>
      </c>
      <c r="H29" s="20"/>
      <c r="I29" s="22"/>
      <c r="J29" s="24"/>
      <c r="K29" s="61"/>
      <c r="L29" s="74"/>
      <c r="M29" s="29"/>
    </row>
    <row r="30" spans="1:13" ht="15">
      <c r="A30" s="4" t="s">
        <v>604</v>
      </c>
      <c r="B30" s="71" t="s">
        <v>122</v>
      </c>
      <c r="C30" s="295"/>
      <c r="D30" s="36" t="s">
        <v>79</v>
      </c>
      <c r="E30" s="36">
        <v>120</v>
      </c>
      <c r="F30" s="35">
        <f t="shared" si="0"/>
        <v>600</v>
      </c>
      <c r="G30" s="66" t="s">
        <v>1113</v>
      </c>
      <c r="H30" s="20"/>
      <c r="I30" s="22"/>
      <c r="J30" s="24"/>
      <c r="K30" s="61"/>
      <c r="L30" s="74"/>
      <c r="M30" s="29"/>
    </row>
    <row r="31" spans="1:13" ht="15">
      <c r="A31" s="4" t="s">
        <v>605</v>
      </c>
      <c r="B31" s="69" t="s">
        <v>123</v>
      </c>
      <c r="C31" s="295"/>
      <c r="D31" s="36" t="s">
        <v>79</v>
      </c>
      <c r="E31" s="36">
        <v>40</v>
      </c>
      <c r="F31" s="35">
        <f t="shared" si="0"/>
        <v>200</v>
      </c>
      <c r="G31" s="66" t="s">
        <v>1113</v>
      </c>
      <c r="H31" s="20"/>
      <c r="I31" s="22"/>
      <c r="J31" s="24"/>
      <c r="K31" s="61"/>
      <c r="L31" s="74"/>
      <c r="M31" s="29"/>
    </row>
    <row r="32" spans="1:13" ht="15">
      <c r="A32" s="4" t="s">
        <v>606</v>
      </c>
      <c r="B32" s="69" t="s">
        <v>124</v>
      </c>
      <c r="C32" s="295"/>
      <c r="D32" s="36" t="s">
        <v>79</v>
      </c>
      <c r="E32" s="36">
        <v>25</v>
      </c>
      <c r="F32" s="35">
        <f t="shared" si="0"/>
        <v>125</v>
      </c>
      <c r="G32" s="66" t="s">
        <v>1113</v>
      </c>
      <c r="H32" s="20"/>
      <c r="I32" s="22"/>
      <c r="J32" s="24"/>
      <c r="K32" s="61"/>
      <c r="L32" s="74"/>
      <c r="M32" s="29"/>
    </row>
    <row r="33" spans="1:13" ht="15">
      <c r="A33" s="4" t="s">
        <v>607</v>
      </c>
      <c r="B33" s="69" t="s">
        <v>125</v>
      </c>
      <c r="C33" s="295"/>
      <c r="D33" s="36" t="s">
        <v>79</v>
      </c>
      <c r="E33" s="36">
        <v>400</v>
      </c>
      <c r="F33" s="35">
        <f t="shared" si="0"/>
        <v>2000</v>
      </c>
      <c r="G33" s="66" t="s">
        <v>1113</v>
      </c>
      <c r="H33" s="20"/>
      <c r="I33" s="22"/>
      <c r="J33" s="24"/>
      <c r="K33" s="61"/>
      <c r="L33" s="74"/>
      <c r="M33" s="29"/>
    </row>
    <row r="34" spans="1:13" ht="15">
      <c r="A34" s="4" t="s">
        <v>608</v>
      </c>
      <c r="B34" s="69" t="s">
        <v>126</v>
      </c>
      <c r="C34" s="295"/>
      <c r="D34" s="36" t="s">
        <v>79</v>
      </c>
      <c r="E34" s="36">
        <v>75</v>
      </c>
      <c r="F34" s="35">
        <f t="shared" si="0"/>
        <v>375</v>
      </c>
      <c r="G34" s="66" t="s">
        <v>1113</v>
      </c>
      <c r="H34" s="20"/>
      <c r="I34" s="22"/>
      <c r="J34" s="24"/>
      <c r="K34" s="61"/>
      <c r="L34" s="74"/>
      <c r="M34" s="29"/>
    </row>
    <row r="35" spans="1:13" ht="15">
      <c r="A35" s="4" t="s">
        <v>609</v>
      </c>
      <c r="B35" s="69" t="s">
        <v>127</v>
      </c>
      <c r="C35" s="295"/>
      <c r="D35" s="36" t="s">
        <v>79</v>
      </c>
      <c r="E35" s="36">
        <v>400</v>
      </c>
      <c r="F35" s="35">
        <f t="shared" si="0"/>
        <v>2000</v>
      </c>
      <c r="G35" s="66" t="s">
        <v>1113</v>
      </c>
      <c r="H35" s="20"/>
      <c r="I35" s="22"/>
      <c r="J35" s="24"/>
      <c r="K35" s="61"/>
      <c r="L35" s="74"/>
      <c r="M35" s="29"/>
    </row>
    <row r="36" spans="1:13" ht="15">
      <c r="A36" s="4" t="s">
        <v>610</v>
      </c>
      <c r="B36" s="69" t="s">
        <v>128</v>
      </c>
      <c r="C36" s="295"/>
      <c r="D36" s="36" t="s">
        <v>79</v>
      </c>
      <c r="E36" s="36">
        <v>60</v>
      </c>
      <c r="F36" s="35">
        <f t="shared" si="0"/>
        <v>300</v>
      </c>
      <c r="G36" s="66" t="s">
        <v>1113</v>
      </c>
      <c r="H36" s="20"/>
      <c r="I36" s="22"/>
      <c r="J36" s="24"/>
      <c r="K36" s="61"/>
      <c r="L36" s="74"/>
      <c r="M36" s="29"/>
    </row>
    <row r="37" spans="1:13" ht="15">
      <c r="A37" s="4" t="s">
        <v>611</v>
      </c>
      <c r="B37" s="69" t="s">
        <v>129</v>
      </c>
      <c r="C37" s="295"/>
      <c r="D37" s="36" t="s">
        <v>79</v>
      </c>
      <c r="E37" s="36">
        <v>75</v>
      </c>
      <c r="F37" s="35">
        <f t="shared" si="0"/>
        <v>375</v>
      </c>
      <c r="G37" s="66" t="s">
        <v>1113</v>
      </c>
      <c r="H37" s="20"/>
      <c r="I37" s="22"/>
      <c r="J37" s="24"/>
      <c r="K37" s="61"/>
      <c r="L37" s="74"/>
      <c r="M37" s="29"/>
    </row>
    <row r="38" spans="1:13" ht="15">
      <c r="A38" s="4" t="s">
        <v>612</v>
      </c>
      <c r="B38" s="69" t="s">
        <v>130</v>
      </c>
      <c r="C38" s="295"/>
      <c r="D38" s="36" t="s">
        <v>79</v>
      </c>
      <c r="E38" s="36">
        <v>400</v>
      </c>
      <c r="F38" s="35">
        <f t="shared" si="0"/>
        <v>2000</v>
      </c>
      <c r="G38" s="66" t="s">
        <v>1113</v>
      </c>
      <c r="H38" s="20"/>
      <c r="I38" s="22"/>
      <c r="J38" s="24"/>
      <c r="K38" s="61"/>
      <c r="L38" s="74"/>
      <c r="M38" s="29"/>
    </row>
    <row r="39" spans="1:13" ht="15">
      <c r="A39" s="4" t="s">
        <v>613</v>
      </c>
      <c r="B39" s="69" t="s">
        <v>131</v>
      </c>
      <c r="C39" s="295"/>
      <c r="D39" s="36" t="s">
        <v>79</v>
      </c>
      <c r="E39" s="36">
        <v>25</v>
      </c>
      <c r="F39" s="35">
        <f t="shared" si="0"/>
        <v>125</v>
      </c>
      <c r="G39" s="66" t="s">
        <v>1113</v>
      </c>
      <c r="H39" s="20"/>
      <c r="I39" s="22"/>
      <c r="J39" s="24"/>
      <c r="K39" s="61"/>
      <c r="L39" s="74"/>
      <c r="M39" s="29"/>
    </row>
    <row r="40" spans="1:13" ht="15">
      <c r="A40" s="4" t="s">
        <v>614</v>
      </c>
      <c r="B40" s="69" t="s">
        <v>132</v>
      </c>
      <c r="C40" s="295"/>
      <c r="D40" s="36" t="s">
        <v>79</v>
      </c>
      <c r="E40" s="36">
        <v>25</v>
      </c>
      <c r="F40" s="35">
        <f t="shared" si="0"/>
        <v>125</v>
      </c>
      <c r="G40" s="66" t="s">
        <v>1113</v>
      </c>
      <c r="H40" s="20"/>
      <c r="I40" s="22"/>
      <c r="J40" s="24"/>
      <c r="K40" s="61"/>
      <c r="L40" s="74"/>
      <c r="M40" s="29"/>
    </row>
    <row r="41" spans="1:13" ht="15">
      <c r="A41" s="4" t="s">
        <v>615</v>
      </c>
      <c r="B41" s="69" t="s">
        <v>133</v>
      </c>
      <c r="C41" s="295"/>
      <c r="D41" s="36" t="s">
        <v>79</v>
      </c>
      <c r="E41" s="36">
        <v>200</v>
      </c>
      <c r="F41" s="35">
        <f t="shared" si="0"/>
        <v>1000</v>
      </c>
      <c r="G41" s="66" t="s">
        <v>1113</v>
      </c>
      <c r="H41" s="20"/>
      <c r="I41" s="22"/>
      <c r="J41" s="24"/>
      <c r="K41" s="61"/>
      <c r="L41" s="74"/>
      <c r="M41" s="29"/>
    </row>
    <row r="42" spans="1:13" ht="15">
      <c r="A42" s="4" t="s">
        <v>616</v>
      </c>
      <c r="B42" s="69" t="s">
        <v>134</v>
      </c>
      <c r="C42" s="295"/>
      <c r="D42" s="36" t="s">
        <v>79</v>
      </c>
      <c r="E42" s="36">
        <v>75</v>
      </c>
      <c r="F42" s="35">
        <f t="shared" si="0"/>
        <v>375</v>
      </c>
      <c r="G42" s="66" t="s">
        <v>1113</v>
      </c>
      <c r="H42" s="20"/>
      <c r="I42" s="22"/>
      <c r="J42" s="24"/>
      <c r="K42" s="61"/>
      <c r="L42" s="74"/>
      <c r="M42" s="29"/>
    </row>
    <row r="43" spans="1:13" ht="15">
      <c r="A43" s="4" t="s">
        <v>617</v>
      </c>
      <c r="B43" s="37" t="s">
        <v>135</v>
      </c>
      <c r="C43" s="295"/>
      <c r="D43" s="36" t="s">
        <v>79</v>
      </c>
      <c r="E43" s="36">
        <v>25</v>
      </c>
      <c r="F43" s="35">
        <f t="shared" si="0"/>
        <v>125</v>
      </c>
      <c r="G43" s="66" t="s">
        <v>1113</v>
      </c>
      <c r="H43" s="20"/>
      <c r="I43" s="22"/>
      <c r="J43" s="24"/>
      <c r="K43" s="61"/>
      <c r="L43" s="74"/>
      <c r="M43" s="29"/>
    </row>
    <row r="44" spans="1:13" ht="15">
      <c r="A44" s="4" t="s">
        <v>618</v>
      </c>
      <c r="B44" s="37" t="s">
        <v>136</v>
      </c>
      <c r="C44" s="295"/>
      <c r="D44" s="36" t="s">
        <v>79</v>
      </c>
      <c r="E44" s="36">
        <v>25</v>
      </c>
      <c r="F44" s="35">
        <f t="shared" si="0"/>
        <v>125</v>
      </c>
      <c r="G44" s="66" t="s">
        <v>1113</v>
      </c>
      <c r="H44" s="20"/>
      <c r="I44" s="22"/>
      <c r="J44" s="24"/>
      <c r="K44" s="61"/>
      <c r="L44" s="74"/>
      <c r="M44" s="29"/>
    </row>
    <row r="45" spans="1:13" ht="15">
      <c r="A45" s="4" t="s">
        <v>619</v>
      </c>
      <c r="B45" s="37" t="s">
        <v>137</v>
      </c>
      <c r="C45" s="295"/>
      <c r="D45" s="36" t="s">
        <v>79</v>
      </c>
      <c r="E45" s="36">
        <v>25</v>
      </c>
      <c r="F45" s="35">
        <f t="shared" si="0"/>
        <v>125</v>
      </c>
      <c r="G45" s="66" t="s">
        <v>1113</v>
      </c>
      <c r="H45" s="20"/>
      <c r="I45" s="22"/>
      <c r="J45" s="24"/>
      <c r="K45" s="61"/>
      <c r="L45" s="74"/>
      <c r="M45" s="29"/>
    </row>
    <row r="46" spans="1:13" ht="15">
      <c r="A46" s="4" t="s">
        <v>620</v>
      </c>
      <c r="B46" s="69" t="s">
        <v>138</v>
      </c>
      <c r="C46" s="295"/>
      <c r="D46" s="36" t="s">
        <v>79</v>
      </c>
      <c r="E46" s="36">
        <v>400</v>
      </c>
      <c r="F46" s="35">
        <f t="shared" si="0"/>
        <v>2000</v>
      </c>
      <c r="G46" s="66" t="s">
        <v>1113</v>
      </c>
      <c r="H46" s="20"/>
      <c r="I46" s="22"/>
      <c r="J46" s="24"/>
      <c r="K46" s="61"/>
      <c r="L46" s="74"/>
      <c r="M46" s="29"/>
    </row>
    <row r="47" spans="1:13" ht="15">
      <c r="A47" s="4" t="s">
        <v>621</v>
      </c>
      <c r="B47" s="69" t="s">
        <v>139</v>
      </c>
      <c r="C47" s="295"/>
      <c r="D47" s="36" t="s">
        <v>79</v>
      </c>
      <c r="E47" s="36">
        <v>25</v>
      </c>
      <c r="F47" s="35">
        <f t="shared" si="0"/>
        <v>125</v>
      </c>
      <c r="G47" s="66" t="s">
        <v>1113</v>
      </c>
      <c r="H47" s="20"/>
      <c r="I47" s="22"/>
      <c r="J47" s="24"/>
      <c r="K47" s="61"/>
      <c r="L47" s="74"/>
      <c r="M47" s="29"/>
    </row>
    <row r="48" spans="1:13" ht="15">
      <c r="A48" s="4" t="s">
        <v>622</v>
      </c>
      <c r="B48" s="69" t="s">
        <v>140</v>
      </c>
      <c r="C48" s="295"/>
      <c r="D48" s="36" t="s">
        <v>79</v>
      </c>
      <c r="E48" s="36">
        <v>25</v>
      </c>
      <c r="F48" s="35">
        <f t="shared" si="0"/>
        <v>125</v>
      </c>
      <c r="G48" s="66" t="s">
        <v>1113</v>
      </c>
      <c r="H48" s="20"/>
      <c r="I48" s="22"/>
      <c r="J48" s="24"/>
      <c r="K48" s="61"/>
      <c r="L48" s="74"/>
      <c r="M48" s="29"/>
    </row>
    <row r="49" spans="1:13" ht="15">
      <c r="A49" s="4" t="s">
        <v>623</v>
      </c>
      <c r="B49" s="69" t="s">
        <v>141</v>
      </c>
      <c r="C49" s="295"/>
      <c r="D49" s="36" t="s">
        <v>79</v>
      </c>
      <c r="E49" s="36">
        <v>75</v>
      </c>
      <c r="F49" s="35">
        <f t="shared" si="0"/>
        <v>375</v>
      </c>
      <c r="G49" s="66" t="s">
        <v>1113</v>
      </c>
      <c r="H49" s="20"/>
      <c r="I49" s="22"/>
      <c r="J49" s="24"/>
      <c r="K49" s="61"/>
      <c r="L49" s="74"/>
      <c r="M49" s="29"/>
    </row>
    <row r="50" spans="1:13" ht="15">
      <c r="A50" s="4" t="s">
        <v>624</v>
      </c>
      <c r="B50" s="69" t="s">
        <v>142</v>
      </c>
      <c r="C50" s="295"/>
      <c r="D50" s="36" t="s">
        <v>79</v>
      </c>
      <c r="E50" s="36">
        <v>75</v>
      </c>
      <c r="F50" s="35">
        <f t="shared" si="0"/>
        <v>375</v>
      </c>
      <c r="G50" s="66" t="s">
        <v>1113</v>
      </c>
      <c r="H50" s="20"/>
      <c r="I50" s="22"/>
      <c r="J50" s="24"/>
      <c r="K50" s="61"/>
      <c r="L50" s="74"/>
      <c r="M50" s="29"/>
    </row>
    <row r="51" spans="1:13" ht="15">
      <c r="A51" s="4" t="s">
        <v>625</v>
      </c>
      <c r="B51" s="69" t="s">
        <v>143</v>
      </c>
      <c r="C51" s="295"/>
      <c r="D51" s="36" t="s">
        <v>79</v>
      </c>
      <c r="E51" s="36">
        <v>60</v>
      </c>
      <c r="F51" s="35">
        <f t="shared" si="0"/>
        <v>300</v>
      </c>
      <c r="G51" s="66" t="s">
        <v>1113</v>
      </c>
      <c r="H51" s="20"/>
      <c r="I51" s="22"/>
      <c r="J51" s="24"/>
      <c r="K51" s="61"/>
      <c r="L51" s="74"/>
      <c r="M51" s="29"/>
    </row>
    <row r="52" spans="1:13" ht="15">
      <c r="A52" s="4" t="s">
        <v>626</v>
      </c>
      <c r="B52" s="73" t="s">
        <v>144</v>
      </c>
      <c r="C52" s="295"/>
      <c r="D52" s="36" t="s">
        <v>79</v>
      </c>
      <c r="E52" s="36">
        <v>400</v>
      </c>
      <c r="F52" s="35">
        <f t="shared" si="0"/>
        <v>2000</v>
      </c>
      <c r="G52" s="66" t="s">
        <v>1113</v>
      </c>
      <c r="H52" s="20"/>
      <c r="I52" s="22"/>
      <c r="J52" s="24"/>
      <c r="K52" s="61"/>
      <c r="L52" s="74"/>
      <c r="M52" s="29"/>
    </row>
    <row r="53" spans="1:13" ht="15">
      <c r="A53" s="4" t="s">
        <v>627</v>
      </c>
      <c r="B53" s="70" t="s">
        <v>145</v>
      </c>
      <c r="C53" s="295"/>
      <c r="D53" s="36" t="s">
        <v>79</v>
      </c>
      <c r="E53" s="36">
        <v>120</v>
      </c>
      <c r="F53" s="35">
        <f t="shared" si="0"/>
        <v>600</v>
      </c>
      <c r="G53" s="66" t="s">
        <v>1113</v>
      </c>
      <c r="H53" s="20"/>
      <c r="I53" s="22"/>
      <c r="J53" s="24"/>
      <c r="K53" s="61"/>
      <c r="L53" s="74"/>
      <c r="M53" s="29"/>
    </row>
    <row r="54" spans="1:13" ht="130.5" customHeight="1">
      <c r="A54" s="31"/>
      <c r="B54" s="288" t="s">
        <v>1253</v>
      </c>
      <c r="C54" s="289"/>
      <c r="D54" s="289"/>
      <c r="E54" s="289"/>
      <c r="F54" s="289"/>
      <c r="G54" s="289"/>
      <c r="H54" s="289"/>
      <c r="I54" s="289"/>
      <c r="J54" s="289"/>
      <c r="K54" s="289"/>
      <c r="L54" s="289"/>
      <c r="M54" s="290"/>
    </row>
    <row r="55" spans="1:13">
      <c r="A55" s="277" t="s">
        <v>2</v>
      </c>
      <c r="B55" s="278"/>
      <c r="C55" s="278"/>
      <c r="D55" s="278"/>
      <c r="E55" s="278"/>
      <c r="F55" s="278"/>
      <c r="G55" s="278"/>
      <c r="H55" s="278"/>
      <c r="I55" s="278"/>
      <c r="J55" s="278"/>
      <c r="K55" s="278"/>
      <c r="L55" s="279"/>
      <c r="M55" s="52"/>
    </row>
    <row r="56" spans="1:13">
      <c r="A56" s="5"/>
      <c r="B56" s="1"/>
      <c r="C56" s="1"/>
      <c r="D56" s="11"/>
      <c r="E56" s="11"/>
      <c r="F56" s="11"/>
      <c r="G56" s="11"/>
      <c r="H56" s="1"/>
      <c r="I56" s="1"/>
      <c r="J56" s="25"/>
      <c r="K56" s="39"/>
      <c r="L56" s="1"/>
      <c r="M56" s="1"/>
    </row>
  </sheetData>
  <mergeCells count="7">
    <mergeCell ref="A2:F2"/>
    <mergeCell ref="H2:J2"/>
    <mergeCell ref="K2:M2"/>
    <mergeCell ref="A55:L55"/>
    <mergeCell ref="B54:M54"/>
    <mergeCell ref="A5:M5"/>
    <mergeCell ref="C7:C53"/>
  </mergeCells>
  <phoneticPr fontId="18" type="noConversion"/>
  <pageMargins left="0.7" right="0.7" top="0.75" bottom="0.75" header="0.3" footer="0.3"/>
  <pageSetup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M25"/>
  <sheetViews>
    <sheetView zoomScale="70" zoomScaleNormal="70" workbookViewId="0">
      <selection activeCell="B17" sqref="B17:F17"/>
    </sheetView>
  </sheetViews>
  <sheetFormatPr defaultRowHeight="14.4"/>
  <cols>
    <col min="2" max="2" width="49.109375" customWidth="1"/>
    <col min="3" max="3" width="69.33203125" customWidth="1"/>
    <col min="4" max="4" width="14" customWidth="1"/>
    <col min="5" max="5" width="12.5546875" customWidth="1"/>
    <col min="6" max="6" width="11.88671875" customWidth="1"/>
    <col min="7" max="7" width="14.44140625" customWidth="1"/>
    <col min="8" max="8" width="18.33203125" customWidth="1"/>
    <col min="9" max="9" width="14.33203125" customWidth="1"/>
    <col min="10" max="10" width="13" customWidth="1"/>
    <col min="11" max="11" width="13.554687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69">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1073</v>
      </c>
      <c r="B5" s="275"/>
      <c r="C5" s="275"/>
      <c r="D5" s="275"/>
      <c r="E5" s="275"/>
      <c r="F5" s="275"/>
      <c r="G5" s="275"/>
      <c r="H5" s="275"/>
      <c r="I5" s="275"/>
      <c r="J5" s="275"/>
      <c r="K5" s="275"/>
      <c r="L5" s="275"/>
      <c r="M5" s="276"/>
    </row>
    <row r="6" spans="1:13" ht="68.25" customHeight="1">
      <c r="A6" s="4" t="s">
        <v>629</v>
      </c>
      <c r="B6" s="129" t="s">
        <v>157</v>
      </c>
      <c r="C6" s="131" t="s">
        <v>1074</v>
      </c>
      <c r="D6" s="77" t="s">
        <v>36</v>
      </c>
      <c r="E6" s="78">
        <v>100</v>
      </c>
      <c r="F6" s="35">
        <f>(E6*5)</f>
        <v>500</v>
      </c>
      <c r="G6" s="66" t="s">
        <v>1113</v>
      </c>
      <c r="H6" s="20"/>
      <c r="I6" s="22"/>
      <c r="J6" s="23"/>
      <c r="K6" s="61"/>
      <c r="L6" s="28"/>
      <c r="M6" s="29"/>
    </row>
    <row r="7" spans="1:13" ht="109.2" customHeight="1">
      <c r="A7" s="4" t="s">
        <v>630</v>
      </c>
      <c r="B7" s="130" t="s">
        <v>156</v>
      </c>
      <c r="C7" s="132" t="s">
        <v>991</v>
      </c>
      <c r="D7" s="75" t="s">
        <v>36</v>
      </c>
      <c r="E7" s="76">
        <v>1500</v>
      </c>
      <c r="F7" s="35">
        <f>(E7*5)</f>
        <v>7500</v>
      </c>
      <c r="G7" s="66" t="s">
        <v>1113</v>
      </c>
      <c r="H7" s="20"/>
      <c r="I7" s="22"/>
      <c r="J7" s="24"/>
      <c r="K7" s="61"/>
      <c r="L7" s="28"/>
      <c r="M7" s="29"/>
    </row>
    <row r="8" spans="1:13" ht="104.4" customHeight="1">
      <c r="A8" s="4" t="s">
        <v>631</v>
      </c>
      <c r="B8" s="130" t="s">
        <v>152</v>
      </c>
      <c r="C8" s="132" t="s">
        <v>992</v>
      </c>
      <c r="D8" s="75" t="s">
        <v>36</v>
      </c>
      <c r="E8" s="76">
        <v>1100</v>
      </c>
      <c r="F8" s="35">
        <f>(E8*5)</f>
        <v>5500</v>
      </c>
      <c r="G8" s="66" t="s">
        <v>1113</v>
      </c>
      <c r="H8" s="20"/>
      <c r="I8" s="22"/>
      <c r="J8" s="24"/>
      <c r="K8" s="61"/>
      <c r="L8" s="28"/>
      <c r="M8" s="29"/>
    </row>
    <row r="9" spans="1:13" ht="97.95" customHeight="1">
      <c r="A9" s="4" t="s">
        <v>632</v>
      </c>
      <c r="B9" s="130" t="s">
        <v>149</v>
      </c>
      <c r="C9" s="132" t="s">
        <v>1075</v>
      </c>
      <c r="D9" s="75" t="s">
        <v>36</v>
      </c>
      <c r="E9" s="76">
        <v>1000</v>
      </c>
      <c r="F9" s="35">
        <f>(E9*5)</f>
        <v>5000</v>
      </c>
      <c r="G9" s="66" t="s">
        <v>1113</v>
      </c>
      <c r="H9" s="20"/>
      <c r="I9" s="22"/>
      <c r="J9" s="24"/>
      <c r="K9" s="61"/>
      <c r="L9" s="28"/>
      <c r="M9" s="29"/>
    </row>
    <row r="10" spans="1:13" ht="81.599999999999994" customHeight="1">
      <c r="A10" s="4" t="s">
        <v>633</v>
      </c>
      <c r="B10" s="129" t="s">
        <v>150</v>
      </c>
      <c r="C10" s="131" t="s">
        <v>151</v>
      </c>
      <c r="D10" s="75" t="s">
        <v>36</v>
      </c>
      <c r="E10" s="76">
        <v>400</v>
      </c>
      <c r="F10" s="35">
        <f>(E10*5)</f>
        <v>2000</v>
      </c>
      <c r="G10" s="66" t="s">
        <v>1113</v>
      </c>
      <c r="H10" s="20"/>
      <c r="I10" s="22"/>
      <c r="J10" s="24"/>
      <c r="K10" s="61"/>
      <c r="L10" s="28"/>
      <c r="M10" s="29"/>
    </row>
    <row r="11" spans="1:13" ht="88.95" customHeight="1">
      <c r="A11" s="4" t="s">
        <v>634</v>
      </c>
      <c r="B11" s="129" t="s">
        <v>154</v>
      </c>
      <c r="C11" s="131" t="s">
        <v>153</v>
      </c>
      <c r="D11" s="79" t="s">
        <v>36</v>
      </c>
      <c r="E11" s="76">
        <v>100</v>
      </c>
      <c r="F11" s="35">
        <f t="shared" ref="F11:F15" si="0">(E11*5)</f>
        <v>500</v>
      </c>
      <c r="G11" s="66" t="s">
        <v>1113</v>
      </c>
      <c r="H11" s="20"/>
      <c r="I11" s="22"/>
      <c r="J11" s="24"/>
      <c r="K11" s="61"/>
      <c r="L11" s="28"/>
      <c r="M11" s="29"/>
    </row>
    <row r="12" spans="1:13" ht="64.2" customHeight="1">
      <c r="A12" s="4" t="s">
        <v>635</v>
      </c>
      <c r="B12" s="129" t="s">
        <v>155</v>
      </c>
      <c r="C12" s="131" t="s">
        <v>1076</v>
      </c>
      <c r="D12" s="78" t="s">
        <v>36</v>
      </c>
      <c r="E12" s="76">
        <v>60</v>
      </c>
      <c r="F12" s="35">
        <f t="shared" si="0"/>
        <v>300</v>
      </c>
      <c r="G12" s="66" t="s">
        <v>1113</v>
      </c>
      <c r="H12" s="20"/>
      <c r="I12" s="22"/>
      <c r="J12" s="24"/>
      <c r="K12" s="61"/>
      <c r="L12" s="28"/>
      <c r="M12" s="29"/>
    </row>
    <row r="13" spans="1:13" ht="72.599999999999994" customHeight="1">
      <c r="A13" s="4" t="s">
        <v>636</v>
      </c>
      <c r="B13" s="129" t="s">
        <v>158</v>
      </c>
      <c r="C13" s="91" t="s">
        <v>1077</v>
      </c>
      <c r="D13" s="78" t="s">
        <v>36</v>
      </c>
      <c r="E13" s="76">
        <v>60</v>
      </c>
      <c r="F13" s="35">
        <f t="shared" si="0"/>
        <v>300</v>
      </c>
      <c r="G13" s="66" t="s">
        <v>1113</v>
      </c>
      <c r="H13" s="20"/>
      <c r="I13" s="22"/>
      <c r="J13" s="24"/>
      <c r="K13" s="61"/>
      <c r="L13" s="28"/>
      <c r="M13" s="29"/>
    </row>
    <row r="14" spans="1:13" ht="72.599999999999994" customHeight="1">
      <c r="A14" s="4" t="s">
        <v>637</v>
      </c>
      <c r="B14" s="129" t="s">
        <v>159</v>
      </c>
      <c r="C14" s="91" t="s">
        <v>1078</v>
      </c>
      <c r="D14" s="78" t="s">
        <v>36</v>
      </c>
      <c r="E14" s="76">
        <v>60</v>
      </c>
      <c r="F14" s="35">
        <f t="shared" si="0"/>
        <v>300</v>
      </c>
      <c r="G14" s="66" t="s">
        <v>1113</v>
      </c>
      <c r="H14" s="20"/>
      <c r="I14" s="22"/>
      <c r="J14" s="24"/>
      <c r="K14" s="61"/>
      <c r="L14" s="28"/>
      <c r="M14" s="29"/>
    </row>
    <row r="15" spans="1:13" ht="72.599999999999994" customHeight="1">
      <c r="A15" s="4" t="s">
        <v>1039</v>
      </c>
      <c r="B15" s="129" t="s">
        <v>1038</v>
      </c>
      <c r="C15" s="91" t="s">
        <v>1079</v>
      </c>
      <c r="D15" s="78" t="s">
        <v>36</v>
      </c>
      <c r="E15" s="76">
        <v>60</v>
      </c>
      <c r="F15" s="35">
        <f t="shared" si="0"/>
        <v>300</v>
      </c>
      <c r="G15" s="66" t="s">
        <v>1113</v>
      </c>
      <c r="H15" s="20"/>
      <c r="I15" s="22"/>
      <c r="J15" s="24"/>
      <c r="K15" s="61"/>
      <c r="L15" s="28"/>
      <c r="M15" s="29"/>
    </row>
    <row r="16" spans="1:13" ht="45" customHeight="1">
      <c r="A16" s="4"/>
      <c r="B16" s="296" t="s">
        <v>1288</v>
      </c>
      <c r="C16" s="297"/>
      <c r="D16" s="297"/>
      <c r="E16" s="297"/>
      <c r="F16" s="298"/>
      <c r="G16" s="66"/>
      <c r="H16" s="20"/>
      <c r="I16" s="22"/>
      <c r="J16" s="24"/>
      <c r="K16" s="61"/>
      <c r="L16" s="74"/>
      <c r="M16" s="29"/>
    </row>
    <row r="17" spans="1:13" ht="115.5" customHeight="1">
      <c r="A17" s="4"/>
      <c r="B17" s="299" t="s">
        <v>1283</v>
      </c>
      <c r="C17" s="300"/>
      <c r="D17" s="300"/>
      <c r="E17" s="300"/>
      <c r="F17" s="301"/>
      <c r="G17" s="66"/>
      <c r="H17" s="20"/>
      <c r="I17" s="22"/>
      <c r="J17" s="24"/>
      <c r="K17" s="61"/>
      <c r="L17" s="74"/>
      <c r="M17" s="158"/>
    </row>
    <row r="18" spans="1:13" ht="15" customHeight="1">
      <c r="A18" s="4"/>
      <c r="B18" s="88"/>
      <c r="C18" s="89"/>
      <c r="D18" s="89"/>
      <c r="E18" s="89"/>
      <c r="F18" s="89"/>
      <c r="G18" s="81"/>
      <c r="H18" s="82"/>
      <c r="I18" s="83"/>
      <c r="J18" s="84"/>
      <c r="K18" s="85"/>
      <c r="L18" s="86"/>
      <c r="M18" s="87"/>
    </row>
    <row r="19" spans="1:13">
      <c r="A19" s="277" t="s">
        <v>2</v>
      </c>
      <c r="B19" s="278"/>
      <c r="C19" s="278"/>
      <c r="D19" s="278"/>
      <c r="E19" s="278"/>
      <c r="F19" s="278"/>
      <c r="G19" s="278"/>
      <c r="H19" s="278"/>
      <c r="I19" s="278"/>
      <c r="J19" s="278"/>
      <c r="K19" s="278"/>
      <c r="L19" s="279"/>
      <c r="M19" s="52"/>
    </row>
    <row r="20" spans="1:13">
      <c r="A20" s="5"/>
      <c r="B20" s="1"/>
      <c r="C20" s="1"/>
      <c r="D20" s="11"/>
      <c r="E20" s="11"/>
      <c r="F20" s="11"/>
      <c r="G20" s="11"/>
      <c r="H20" s="1"/>
      <c r="I20" s="1"/>
      <c r="J20" s="25"/>
      <c r="K20" s="39"/>
      <c r="L20" s="1"/>
      <c r="M20" s="1"/>
    </row>
    <row r="25" spans="1:13">
      <c r="G25" s="106"/>
    </row>
  </sheetData>
  <mergeCells count="7">
    <mergeCell ref="A19:L19"/>
    <mergeCell ref="B16:F16"/>
    <mergeCell ref="B17:F17"/>
    <mergeCell ref="A2:F2"/>
    <mergeCell ref="H2:J2"/>
    <mergeCell ref="K2:M2"/>
    <mergeCell ref="A5:M5"/>
  </mergeCells>
  <pageMargins left="0.7" right="0.7" top="0.75" bottom="0.75" header="0.3" footer="0.3"/>
  <pageSetup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M18"/>
  <sheetViews>
    <sheetView zoomScale="80" zoomScaleNormal="80" workbookViewId="0">
      <selection activeCell="A5" sqref="A5:M5"/>
    </sheetView>
  </sheetViews>
  <sheetFormatPr defaultRowHeight="14.4"/>
  <cols>
    <col min="2" max="2" width="43.6640625" customWidth="1"/>
    <col min="3" max="3" width="60.66406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 customWidth="1"/>
    <col min="11" max="11" width="13.554687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1080</v>
      </c>
      <c r="B5" s="275"/>
      <c r="C5" s="275"/>
      <c r="D5" s="275"/>
      <c r="E5" s="275"/>
      <c r="F5" s="275"/>
      <c r="G5" s="275"/>
      <c r="H5" s="275"/>
      <c r="I5" s="275"/>
      <c r="J5" s="275"/>
      <c r="K5" s="275"/>
      <c r="L5" s="275"/>
      <c r="M5" s="276"/>
    </row>
    <row r="6" spans="1:13" ht="60" customHeight="1">
      <c r="A6" s="4" t="s">
        <v>639</v>
      </c>
      <c r="B6" s="55" t="s">
        <v>146</v>
      </c>
      <c r="C6" s="131" t="s">
        <v>147</v>
      </c>
      <c r="D6" s="77" t="s">
        <v>160</v>
      </c>
      <c r="E6" s="78">
        <v>800</v>
      </c>
      <c r="F6" s="35">
        <f>(E6*5)</f>
        <v>4000</v>
      </c>
      <c r="G6" s="66">
        <v>50</v>
      </c>
      <c r="H6" s="20"/>
      <c r="I6" s="22"/>
      <c r="J6" s="23"/>
      <c r="K6" s="61"/>
      <c r="L6" s="28"/>
      <c r="M6" s="29"/>
    </row>
    <row r="7" spans="1:13" ht="61.95" customHeight="1">
      <c r="A7" s="4" t="s">
        <v>640</v>
      </c>
      <c r="B7" s="55" t="s">
        <v>161</v>
      </c>
      <c r="C7" s="131" t="s">
        <v>162</v>
      </c>
      <c r="D7" s="77" t="s">
        <v>160</v>
      </c>
      <c r="E7" s="76">
        <v>80</v>
      </c>
      <c r="F7" s="35">
        <f>(E7*5)</f>
        <v>400</v>
      </c>
      <c r="G7" s="66">
        <v>50</v>
      </c>
      <c r="H7" s="20"/>
      <c r="I7" s="22"/>
      <c r="J7" s="24"/>
      <c r="K7" s="61"/>
      <c r="L7" s="28"/>
      <c r="M7" s="29"/>
    </row>
    <row r="8" spans="1:13" ht="73.5" customHeight="1">
      <c r="A8" s="4" t="s">
        <v>641</v>
      </c>
      <c r="B8" s="55" t="s">
        <v>1006</v>
      </c>
      <c r="C8" s="129" t="s">
        <v>1007</v>
      </c>
      <c r="D8" s="175" t="s">
        <v>160</v>
      </c>
      <c r="E8" s="76">
        <v>80</v>
      </c>
      <c r="F8" s="35">
        <f>(E8*5)</f>
        <v>400</v>
      </c>
      <c r="G8" s="66">
        <v>50</v>
      </c>
      <c r="H8" s="20"/>
      <c r="I8" s="22"/>
      <c r="J8" s="24"/>
      <c r="K8" s="61"/>
      <c r="L8" s="28"/>
      <c r="M8" s="29"/>
    </row>
    <row r="9" spans="1:13" ht="64.2" customHeight="1">
      <c r="A9" s="4" t="s">
        <v>642</v>
      </c>
      <c r="B9" s="55" t="s">
        <v>1008</v>
      </c>
      <c r="C9" s="129" t="s">
        <v>1009</v>
      </c>
      <c r="D9" s="175" t="s">
        <v>160</v>
      </c>
      <c r="E9" s="76">
        <v>40</v>
      </c>
      <c r="F9" s="35">
        <f>(E9*5)</f>
        <v>200</v>
      </c>
      <c r="G9" s="66">
        <v>50</v>
      </c>
      <c r="H9" s="20"/>
      <c r="I9" s="22"/>
      <c r="J9" s="24"/>
      <c r="K9" s="61"/>
      <c r="L9" s="28"/>
      <c r="M9" s="29"/>
    </row>
    <row r="10" spans="1:13" ht="42" customHeight="1">
      <c r="A10" s="4" t="s">
        <v>643</v>
      </c>
      <c r="B10" s="135" t="s">
        <v>148</v>
      </c>
      <c r="C10" s="95" t="s">
        <v>1131</v>
      </c>
      <c r="D10" s="177" t="s">
        <v>45</v>
      </c>
      <c r="E10" s="178">
        <v>1000</v>
      </c>
      <c r="F10" s="44">
        <f t="shared" ref="F10" si="0">(E10*5)</f>
        <v>5000</v>
      </c>
      <c r="G10" s="66" t="s">
        <v>1113</v>
      </c>
      <c r="H10" s="20"/>
      <c r="I10" s="22"/>
      <c r="J10" s="24"/>
      <c r="K10" s="61"/>
      <c r="L10" s="28"/>
      <c r="M10" s="29"/>
    </row>
    <row r="11" spans="1:13" ht="45.6" customHeight="1">
      <c r="A11" s="302" t="s">
        <v>1256</v>
      </c>
      <c r="B11" s="303"/>
      <c r="C11" s="303"/>
      <c r="D11" s="303"/>
      <c r="E11" s="303"/>
      <c r="F11" s="303"/>
      <c r="G11" s="304"/>
      <c r="H11" s="20"/>
      <c r="I11" s="22"/>
      <c r="J11" s="24"/>
      <c r="K11" s="61"/>
      <c r="L11" s="74"/>
      <c r="M11" s="29"/>
    </row>
    <row r="12" spans="1:13">
      <c r="A12" s="277" t="s">
        <v>2</v>
      </c>
      <c r="B12" s="278"/>
      <c r="C12" s="278"/>
      <c r="D12" s="278"/>
      <c r="E12" s="278"/>
      <c r="F12" s="278"/>
      <c r="G12" s="278"/>
      <c r="H12" s="278"/>
      <c r="I12" s="278"/>
      <c r="J12" s="278"/>
      <c r="K12" s="278"/>
      <c r="L12" s="279"/>
      <c r="M12" s="52"/>
    </row>
    <row r="13" spans="1:13">
      <c r="A13" s="5"/>
      <c r="B13" s="1"/>
      <c r="C13" s="1"/>
      <c r="D13" s="11"/>
      <c r="E13" s="11"/>
      <c r="F13" s="11"/>
      <c r="G13" s="11"/>
      <c r="H13" s="1"/>
      <c r="I13" s="1"/>
      <c r="J13" s="25"/>
      <c r="K13" s="39"/>
      <c r="L13" s="1"/>
      <c r="M13" s="1"/>
    </row>
    <row r="15" spans="1:13">
      <c r="D15" s="90"/>
    </row>
    <row r="16" spans="1:13">
      <c r="D16" s="90"/>
    </row>
    <row r="18" spans="4:4">
      <c r="D18" s="90"/>
    </row>
  </sheetData>
  <mergeCells count="6">
    <mergeCell ref="A12:L12"/>
    <mergeCell ref="A2:F2"/>
    <mergeCell ref="H2:J2"/>
    <mergeCell ref="K2:M2"/>
    <mergeCell ref="A5:M5"/>
    <mergeCell ref="A11:G11"/>
  </mergeCells>
  <pageMargins left="0.7" right="0.7" top="0.75" bottom="0.75" header="0.3" footer="0.3"/>
  <pageSetup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M8"/>
  <sheetViews>
    <sheetView zoomScale="80" zoomScaleNormal="80" workbookViewId="0">
      <selection activeCell="A5" sqref="A5:M5"/>
    </sheetView>
  </sheetViews>
  <sheetFormatPr defaultRowHeight="14.4"/>
  <cols>
    <col min="2" max="2" width="49.1093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3320312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91" t="s">
        <v>1081</v>
      </c>
      <c r="B5" s="292"/>
      <c r="C5" s="292"/>
      <c r="D5" s="292"/>
      <c r="E5" s="292"/>
      <c r="F5" s="292"/>
      <c r="G5" s="292"/>
      <c r="H5" s="292"/>
      <c r="I5" s="292"/>
      <c r="J5" s="292"/>
      <c r="K5" s="292"/>
      <c r="L5" s="292"/>
      <c r="M5" s="293"/>
    </row>
    <row r="6" spans="1:13" ht="58.2" customHeight="1">
      <c r="A6" s="31" t="s">
        <v>645</v>
      </c>
      <c r="B6" s="133" t="s">
        <v>163</v>
      </c>
      <c r="C6" s="125" t="s">
        <v>164</v>
      </c>
      <c r="D6" s="80" t="s">
        <v>91</v>
      </c>
      <c r="E6" s="80">
        <v>100</v>
      </c>
      <c r="F6" s="53">
        <f>(E6*5)</f>
        <v>500</v>
      </c>
      <c r="G6" s="17">
        <v>100</v>
      </c>
      <c r="H6" s="20"/>
      <c r="I6" s="22"/>
      <c r="J6" s="23"/>
      <c r="K6" s="38"/>
      <c r="L6" s="92"/>
      <c r="M6" s="29"/>
    </row>
    <row r="7" spans="1:13">
      <c r="A7" s="277" t="s">
        <v>2</v>
      </c>
      <c r="B7" s="278"/>
      <c r="C7" s="278"/>
      <c r="D7" s="278"/>
      <c r="E7" s="278"/>
      <c r="F7" s="278"/>
      <c r="G7" s="278"/>
      <c r="H7" s="278"/>
      <c r="I7" s="278"/>
      <c r="J7" s="278"/>
      <c r="K7" s="278"/>
      <c r="L7" s="279"/>
      <c r="M7" s="52"/>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pageSetup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7"/>
  <dimension ref="A1:L28"/>
  <sheetViews>
    <sheetView zoomScale="80" zoomScaleNormal="80" workbookViewId="0">
      <selection activeCell="F11" sqref="F11"/>
    </sheetView>
  </sheetViews>
  <sheetFormatPr defaultRowHeight="14.4"/>
  <cols>
    <col min="2" max="2" width="49.109375" customWidth="1"/>
    <col min="3" max="3" width="55.33203125" style="215" customWidth="1"/>
    <col min="4" max="4" width="14" customWidth="1"/>
    <col min="5" max="5" width="11.88671875" customWidth="1"/>
    <col min="6" max="6" width="14.44140625" customWidth="1"/>
    <col min="7" max="7" width="15.33203125" customWidth="1"/>
    <col min="8" max="8" width="14.33203125" customWidth="1"/>
    <col min="9" max="9" width="13" customWidth="1"/>
    <col min="10" max="10" width="13.5546875" style="41" customWidth="1"/>
    <col min="11" max="11" width="14.33203125" customWidth="1"/>
    <col min="12" max="12" width="19.33203125" customWidth="1"/>
  </cols>
  <sheetData>
    <row r="1" spans="1:12">
      <c r="A1" s="1"/>
      <c r="B1" s="1"/>
      <c r="C1" s="212"/>
      <c r="D1" s="1"/>
      <c r="E1" s="1"/>
      <c r="F1" s="1"/>
      <c r="G1" s="1"/>
      <c r="H1" s="1"/>
      <c r="I1" s="1"/>
      <c r="J1" s="40"/>
      <c r="K1" s="1"/>
      <c r="L1" s="1"/>
    </row>
    <row r="2" spans="1:12">
      <c r="A2" s="270" t="s">
        <v>0</v>
      </c>
      <c r="B2" s="271"/>
      <c r="C2" s="271"/>
      <c r="D2" s="271"/>
      <c r="E2" s="272"/>
      <c r="F2" s="16"/>
      <c r="G2" s="273" t="s">
        <v>9</v>
      </c>
      <c r="H2" s="273"/>
      <c r="I2" s="273"/>
      <c r="J2" s="264" t="s">
        <v>13</v>
      </c>
      <c r="K2" s="265"/>
      <c r="L2" s="266"/>
    </row>
    <row r="3" spans="1:12" ht="96.6">
      <c r="A3" s="2" t="s">
        <v>1</v>
      </c>
      <c r="B3" s="6" t="s">
        <v>3</v>
      </c>
      <c r="C3" s="6" t="s">
        <v>4</v>
      </c>
      <c r="D3" s="6" t="s">
        <v>5</v>
      </c>
      <c r="E3" s="6" t="s">
        <v>7</v>
      </c>
      <c r="F3" s="6" t="s">
        <v>8</v>
      </c>
      <c r="G3" s="18" t="s">
        <v>10</v>
      </c>
      <c r="H3" s="21" t="s">
        <v>11</v>
      </c>
      <c r="I3" s="21" t="s">
        <v>12</v>
      </c>
      <c r="J3" s="26" t="s">
        <v>14</v>
      </c>
      <c r="K3" s="26" t="s">
        <v>15</v>
      </c>
      <c r="L3" s="26" t="s">
        <v>16</v>
      </c>
    </row>
    <row r="4" spans="1:12">
      <c r="A4" s="118" t="s">
        <v>479</v>
      </c>
      <c r="B4" s="10">
        <v>2</v>
      </c>
      <c r="C4" s="10">
        <v>3</v>
      </c>
      <c r="D4" s="10">
        <v>4</v>
      </c>
      <c r="E4" s="10">
        <v>5</v>
      </c>
      <c r="F4" s="10">
        <v>6</v>
      </c>
      <c r="G4" s="120">
        <v>7</v>
      </c>
      <c r="H4" s="121">
        <v>8</v>
      </c>
      <c r="I4" s="121">
        <v>9</v>
      </c>
      <c r="J4" s="122">
        <v>10</v>
      </c>
      <c r="K4" s="122">
        <v>11</v>
      </c>
      <c r="L4" s="122" t="s">
        <v>1132</v>
      </c>
    </row>
    <row r="5" spans="1:12">
      <c r="A5" s="274" t="s">
        <v>1082</v>
      </c>
      <c r="B5" s="275"/>
      <c r="C5" s="275"/>
      <c r="D5" s="275"/>
      <c r="E5" s="275"/>
      <c r="F5" s="275"/>
      <c r="G5" s="275"/>
      <c r="H5" s="275"/>
      <c r="I5" s="275"/>
      <c r="J5" s="275"/>
      <c r="K5" s="275"/>
      <c r="L5" s="276"/>
    </row>
    <row r="6" spans="1:12" ht="28.8">
      <c r="A6" s="4" t="s">
        <v>646</v>
      </c>
      <c r="B6" s="93" t="s">
        <v>165</v>
      </c>
      <c r="C6" s="213" t="s">
        <v>1203</v>
      </c>
      <c r="D6" s="36" t="s">
        <v>79</v>
      </c>
      <c r="E6" s="60">
        <v>4</v>
      </c>
      <c r="F6" s="66">
        <v>1</v>
      </c>
      <c r="G6" s="20"/>
      <c r="H6" s="22"/>
      <c r="I6" s="23"/>
      <c r="J6" s="61"/>
      <c r="K6" s="92"/>
      <c r="L6" s="29"/>
    </row>
    <row r="7" spans="1:12" ht="28.8">
      <c r="A7" s="4" t="s">
        <v>647</v>
      </c>
      <c r="B7" s="94" t="s">
        <v>166</v>
      </c>
      <c r="C7" s="213" t="s">
        <v>1203</v>
      </c>
      <c r="D7" s="36" t="s">
        <v>79</v>
      </c>
      <c r="E7" s="60">
        <v>4</v>
      </c>
      <c r="F7" s="66">
        <v>1</v>
      </c>
      <c r="G7" s="20"/>
      <c r="H7" s="22"/>
      <c r="I7" s="24"/>
      <c r="J7" s="61"/>
      <c r="K7" s="92"/>
      <c r="L7" s="29"/>
    </row>
    <row r="8" spans="1:12" ht="27.6">
      <c r="A8" s="4" t="s">
        <v>648</v>
      </c>
      <c r="B8" s="94" t="s">
        <v>167</v>
      </c>
      <c r="C8" s="213" t="s">
        <v>1203</v>
      </c>
      <c r="D8" s="36" t="s">
        <v>79</v>
      </c>
      <c r="E8" s="60">
        <v>4</v>
      </c>
      <c r="F8" s="66">
        <v>1</v>
      </c>
      <c r="G8" s="20"/>
      <c r="H8" s="22"/>
      <c r="I8" s="24"/>
      <c r="J8" s="61"/>
      <c r="K8" s="92"/>
      <c r="L8" s="29"/>
    </row>
    <row r="9" spans="1:12" ht="28.8">
      <c r="A9" s="4" t="s">
        <v>649</v>
      </c>
      <c r="B9" s="94" t="s">
        <v>168</v>
      </c>
      <c r="C9" s="213" t="s">
        <v>1203</v>
      </c>
      <c r="D9" s="36" t="s">
        <v>79</v>
      </c>
      <c r="E9" s="60">
        <v>4</v>
      </c>
      <c r="F9" s="66">
        <v>1</v>
      </c>
      <c r="G9" s="20"/>
      <c r="H9" s="22"/>
      <c r="I9" s="24"/>
      <c r="J9" s="61"/>
      <c r="K9" s="92"/>
      <c r="L9" s="29"/>
    </row>
    <row r="10" spans="1:12" ht="27.6">
      <c r="A10" s="4" t="s">
        <v>650</v>
      </c>
      <c r="B10" s="94" t="s">
        <v>169</v>
      </c>
      <c r="C10" s="213" t="s">
        <v>1204</v>
      </c>
      <c r="D10" s="36" t="s">
        <v>79</v>
      </c>
      <c r="E10" s="36">
        <v>3</v>
      </c>
      <c r="F10" s="66">
        <v>1</v>
      </c>
      <c r="G10" s="20"/>
      <c r="H10" s="22"/>
      <c r="I10" s="24"/>
      <c r="J10" s="61"/>
      <c r="K10" s="92"/>
      <c r="L10" s="29"/>
    </row>
    <row r="11" spans="1:12" ht="27.6">
      <c r="A11" s="4" t="s">
        <v>651</v>
      </c>
      <c r="B11" s="94" t="s">
        <v>170</v>
      </c>
      <c r="C11" s="213" t="s">
        <v>1204</v>
      </c>
      <c r="D11" s="36" t="s">
        <v>79</v>
      </c>
      <c r="E11" s="36">
        <v>3</v>
      </c>
      <c r="F11" s="66">
        <v>1</v>
      </c>
      <c r="G11" s="20"/>
      <c r="H11" s="22"/>
      <c r="I11" s="24"/>
      <c r="J11" s="61"/>
      <c r="K11" s="92"/>
      <c r="L11" s="29"/>
    </row>
    <row r="12" spans="1:12" ht="27.6">
      <c r="A12" s="4" t="s">
        <v>652</v>
      </c>
      <c r="B12" s="94" t="s">
        <v>171</v>
      </c>
      <c r="C12" s="213" t="s">
        <v>1204</v>
      </c>
      <c r="D12" s="36" t="s">
        <v>79</v>
      </c>
      <c r="E12" s="36">
        <v>3</v>
      </c>
      <c r="F12" s="66">
        <v>1</v>
      </c>
      <c r="G12" s="20"/>
      <c r="H12" s="22"/>
      <c r="I12" s="24"/>
      <c r="J12" s="61"/>
      <c r="K12" s="92"/>
      <c r="L12" s="29"/>
    </row>
    <row r="13" spans="1:12" ht="27.6">
      <c r="A13" s="4" t="s">
        <v>653</v>
      </c>
      <c r="B13" s="94" t="s">
        <v>172</v>
      </c>
      <c r="C13" s="213" t="s">
        <v>1204</v>
      </c>
      <c r="D13" s="36" t="s">
        <v>79</v>
      </c>
      <c r="E13" s="36">
        <v>3</v>
      </c>
      <c r="F13" s="66">
        <v>1</v>
      </c>
      <c r="G13" s="20"/>
      <c r="H13" s="22"/>
      <c r="I13" s="24"/>
      <c r="J13" s="61"/>
      <c r="K13" s="92"/>
      <c r="L13" s="29"/>
    </row>
    <row r="14" spans="1:12" ht="27.6">
      <c r="A14" s="4" t="s">
        <v>654</v>
      </c>
      <c r="B14" s="94" t="s">
        <v>173</v>
      </c>
      <c r="C14" s="213" t="s">
        <v>1204</v>
      </c>
      <c r="D14" s="36" t="s">
        <v>79</v>
      </c>
      <c r="E14" s="36">
        <v>3</v>
      </c>
      <c r="F14" s="66">
        <v>1</v>
      </c>
      <c r="G14" s="20"/>
      <c r="H14" s="22"/>
      <c r="I14" s="24"/>
      <c r="J14" s="61"/>
      <c r="K14" s="92"/>
      <c r="L14" s="29"/>
    </row>
    <row r="15" spans="1:12" ht="27.6">
      <c r="A15" s="4" t="s">
        <v>655</v>
      </c>
      <c r="B15" s="94" t="s">
        <v>174</v>
      </c>
      <c r="C15" s="213" t="s">
        <v>1204</v>
      </c>
      <c r="D15" s="36" t="s">
        <v>79</v>
      </c>
      <c r="E15" s="36">
        <v>3</v>
      </c>
      <c r="F15" s="66">
        <v>1</v>
      </c>
      <c r="G15" s="20"/>
      <c r="H15" s="22"/>
      <c r="I15" s="24"/>
      <c r="J15" s="61"/>
      <c r="K15" s="92"/>
      <c r="L15" s="29"/>
    </row>
    <row r="16" spans="1:12" ht="27.6">
      <c r="A16" s="4" t="s">
        <v>656</v>
      </c>
      <c r="B16" s="94" t="s">
        <v>175</v>
      </c>
      <c r="C16" s="213" t="s">
        <v>1204</v>
      </c>
      <c r="D16" s="36" t="s">
        <v>79</v>
      </c>
      <c r="E16" s="36">
        <v>3</v>
      </c>
      <c r="F16" s="66">
        <v>1</v>
      </c>
      <c r="G16" s="20"/>
      <c r="H16" s="22"/>
      <c r="I16" s="24"/>
      <c r="J16" s="61"/>
      <c r="K16" s="92"/>
      <c r="L16" s="29"/>
    </row>
    <row r="17" spans="1:12" ht="27.6">
      <c r="A17" s="4" t="s">
        <v>657</v>
      </c>
      <c r="B17" s="94" t="s">
        <v>176</v>
      </c>
      <c r="C17" s="213" t="s">
        <v>1204</v>
      </c>
      <c r="D17" s="36" t="s">
        <v>79</v>
      </c>
      <c r="E17" s="36">
        <v>3</v>
      </c>
      <c r="F17" s="66">
        <v>1</v>
      </c>
      <c r="G17" s="20"/>
      <c r="H17" s="22"/>
      <c r="I17" s="24"/>
      <c r="J17" s="61"/>
      <c r="K17" s="92"/>
      <c r="L17" s="29"/>
    </row>
    <row r="18" spans="1:12" ht="27.6">
      <c r="A18" s="4" t="s">
        <v>658</v>
      </c>
      <c r="B18" s="94" t="s">
        <v>177</v>
      </c>
      <c r="C18" s="213" t="s">
        <v>1204</v>
      </c>
      <c r="D18" s="36" t="s">
        <v>79</v>
      </c>
      <c r="E18" s="36">
        <v>3</v>
      </c>
      <c r="F18" s="66">
        <v>1</v>
      </c>
      <c r="G18" s="20"/>
      <c r="H18" s="22"/>
      <c r="I18" s="24"/>
      <c r="J18" s="61"/>
      <c r="K18" s="92"/>
      <c r="L18" s="29"/>
    </row>
    <row r="19" spans="1:12" ht="27.6">
      <c r="A19" s="4" t="s">
        <v>659</v>
      </c>
      <c r="B19" s="94" t="s">
        <v>178</v>
      </c>
      <c r="C19" s="213" t="s">
        <v>1204</v>
      </c>
      <c r="D19" s="36" t="s">
        <v>79</v>
      </c>
      <c r="E19" s="36">
        <v>3</v>
      </c>
      <c r="F19" s="66">
        <v>1</v>
      </c>
      <c r="G19" s="20"/>
      <c r="H19" s="22"/>
      <c r="I19" s="24"/>
      <c r="J19" s="61"/>
      <c r="K19" s="92"/>
      <c r="L19" s="29"/>
    </row>
    <row r="20" spans="1:12" ht="27.6">
      <c r="A20" s="4" t="s">
        <v>660</v>
      </c>
      <c r="B20" s="94" t="s">
        <v>179</v>
      </c>
      <c r="C20" s="213" t="s">
        <v>1204</v>
      </c>
      <c r="D20" s="36" t="s">
        <v>79</v>
      </c>
      <c r="E20" s="36">
        <v>3</v>
      </c>
      <c r="F20" s="66">
        <v>1</v>
      </c>
      <c r="G20" s="20"/>
      <c r="H20" s="22"/>
      <c r="I20" s="24"/>
      <c r="J20" s="61"/>
      <c r="K20" s="92"/>
      <c r="L20" s="29"/>
    </row>
    <row r="21" spans="1:12" ht="27.6">
      <c r="A21" s="4" t="s">
        <v>661</v>
      </c>
      <c r="B21" s="94" t="s">
        <v>180</v>
      </c>
      <c r="C21" s="213" t="s">
        <v>1204</v>
      </c>
      <c r="D21" s="36" t="s">
        <v>79</v>
      </c>
      <c r="E21" s="36">
        <v>3</v>
      </c>
      <c r="F21" s="66">
        <v>1</v>
      </c>
      <c r="G21" s="20"/>
      <c r="H21" s="22"/>
      <c r="I21" s="24"/>
      <c r="J21" s="61"/>
      <c r="K21" s="92"/>
      <c r="L21" s="29"/>
    </row>
    <row r="22" spans="1:12" ht="27.6">
      <c r="A22" s="4" t="s">
        <v>662</v>
      </c>
      <c r="B22" s="94" t="s">
        <v>181</v>
      </c>
      <c r="C22" s="213" t="s">
        <v>1204</v>
      </c>
      <c r="D22" s="36" t="s">
        <v>79</v>
      </c>
      <c r="E22" s="36">
        <v>3</v>
      </c>
      <c r="F22" s="66">
        <v>1</v>
      </c>
      <c r="G22" s="20"/>
      <c r="H22" s="22"/>
      <c r="I22" s="24"/>
      <c r="J22" s="61"/>
      <c r="K22" s="92"/>
      <c r="L22" s="29"/>
    </row>
    <row r="23" spans="1:12" ht="27.6">
      <c r="A23" s="4" t="s">
        <v>663</v>
      </c>
      <c r="B23" s="94" t="s">
        <v>182</v>
      </c>
      <c r="C23" s="213" t="s">
        <v>1204</v>
      </c>
      <c r="D23" s="36" t="s">
        <v>79</v>
      </c>
      <c r="E23" s="36">
        <v>3</v>
      </c>
      <c r="F23" s="66">
        <v>1</v>
      </c>
      <c r="G23" s="20"/>
      <c r="H23" s="22"/>
      <c r="I23" s="24"/>
      <c r="J23" s="61"/>
      <c r="K23" s="92"/>
      <c r="L23" s="29"/>
    </row>
    <row r="24" spans="1:12" ht="27.6">
      <c r="A24" s="4" t="s">
        <v>664</v>
      </c>
      <c r="B24" s="94" t="s">
        <v>183</v>
      </c>
      <c r="C24" s="213" t="s">
        <v>1204</v>
      </c>
      <c r="D24" s="36" t="s">
        <v>79</v>
      </c>
      <c r="E24" s="36">
        <v>3</v>
      </c>
      <c r="F24" s="66">
        <v>1</v>
      </c>
      <c r="G24" s="20"/>
      <c r="H24" s="22"/>
      <c r="I24" s="24"/>
      <c r="J24" s="61"/>
      <c r="K24" s="92"/>
      <c r="L24" s="29"/>
    </row>
    <row r="25" spans="1:12" ht="27.6">
      <c r="A25" s="4" t="s">
        <v>665</v>
      </c>
      <c r="B25" s="94" t="s">
        <v>184</v>
      </c>
      <c r="C25" s="213" t="s">
        <v>1204</v>
      </c>
      <c r="D25" s="36" t="s">
        <v>79</v>
      </c>
      <c r="E25" s="36">
        <v>3</v>
      </c>
      <c r="F25" s="66">
        <v>1</v>
      </c>
      <c r="G25" s="20"/>
      <c r="H25" s="22"/>
      <c r="I25" s="24"/>
      <c r="J25" s="61"/>
      <c r="K25" s="92"/>
      <c r="L25" s="29"/>
    </row>
    <row r="26" spans="1:12">
      <c r="A26" s="277" t="s">
        <v>2</v>
      </c>
      <c r="B26" s="278"/>
      <c r="C26" s="278"/>
      <c r="D26" s="278"/>
      <c r="E26" s="278"/>
      <c r="F26" s="278"/>
      <c r="G26" s="278"/>
      <c r="H26" s="278"/>
      <c r="I26" s="278"/>
      <c r="J26" s="278"/>
      <c r="K26" s="279"/>
      <c r="L26" s="52"/>
    </row>
    <row r="27" spans="1:12">
      <c r="A27" s="5"/>
      <c r="B27" s="1"/>
      <c r="C27" s="214"/>
      <c r="D27" s="11"/>
      <c r="E27" s="11"/>
      <c r="F27" s="11"/>
      <c r="G27" s="1"/>
      <c r="H27" s="1"/>
      <c r="I27" s="25"/>
      <c r="J27" s="39"/>
      <c r="K27" s="1"/>
      <c r="L27" s="1"/>
    </row>
    <row r="28" spans="1:12">
      <c r="C28" s="211"/>
    </row>
  </sheetData>
  <mergeCells count="5">
    <mergeCell ref="A2:E2"/>
    <mergeCell ref="G2:I2"/>
    <mergeCell ref="J2:L2"/>
    <mergeCell ref="A26:K26"/>
    <mergeCell ref="A5:L5"/>
  </mergeCells>
  <pageMargins left="0.7" right="0.7" top="0.75" bottom="0.75" header="0.3" footer="0.3"/>
  <pageSetup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8"/>
  <dimension ref="A1:L144"/>
  <sheetViews>
    <sheetView zoomScale="80" zoomScaleNormal="80" workbookViewId="0">
      <selection activeCell="A5" sqref="A5:L5"/>
    </sheetView>
  </sheetViews>
  <sheetFormatPr defaultRowHeight="14.4"/>
  <cols>
    <col min="2" max="2" width="49.109375" customWidth="1"/>
    <col min="3" max="3" width="55.33203125" customWidth="1"/>
    <col min="4" max="4" width="14" customWidth="1"/>
    <col min="5" max="5" width="11.88671875" customWidth="1"/>
    <col min="6" max="6" width="14.44140625" customWidth="1"/>
    <col min="7" max="7" width="15.33203125" customWidth="1"/>
    <col min="8" max="8" width="14.33203125" customWidth="1"/>
    <col min="9" max="9" width="13" customWidth="1"/>
    <col min="10" max="10" width="13.5546875" style="41" customWidth="1"/>
    <col min="11" max="11" width="14.33203125" customWidth="1"/>
    <col min="12" max="12" width="19.33203125" customWidth="1"/>
  </cols>
  <sheetData>
    <row r="1" spans="1:12">
      <c r="A1" s="1"/>
      <c r="B1" s="1"/>
      <c r="C1" s="8"/>
      <c r="D1" s="1"/>
      <c r="E1" s="1"/>
      <c r="F1" s="1"/>
      <c r="G1" s="1"/>
      <c r="H1" s="1"/>
      <c r="I1" s="1"/>
      <c r="J1" s="40"/>
      <c r="K1" s="1"/>
      <c r="L1" s="1"/>
    </row>
    <row r="2" spans="1:12">
      <c r="A2" s="270" t="s">
        <v>0</v>
      </c>
      <c r="B2" s="271"/>
      <c r="C2" s="271"/>
      <c r="D2" s="271"/>
      <c r="E2" s="272"/>
      <c r="F2" s="16"/>
      <c r="G2" s="273" t="s">
        <v>9</v>
      </c>
      <c r="H2" s="273"/>
      <c r="I2" s="273"/>
      <c r="J2" s="264" t="s">
        <v>13</v>
      </c>
      <c r="K2" s="265"/>
      <c r="L2" s="266"/>
    </row>
    <row r="3" spans="1:12" ht="96.6">
      <c r="A3" s="2" t="s">
        <v>1</v>
      </c>
      <c r="B3" s="6" t="s">
        <v>3</v>
      </c>
      <c r="C3" s="6" t="s">
        <v>4</v>
      </c>
      <c r="D3" s="6" t="s">
        <v>5</v>
      </c>
      <c r="E3" s="6" t="s">
        <v>7</v>
      </c>
      <c r="F3" s="6" t="s">
        <v>8</v>
      </c>
      <c r="G3" s="18" t="s">
        <v>10</v>
      </c>
      <c r="H3" s="21" t="s">
        <v>11</v>
      </c>
      <c r="I3" s="21" t="s">
        <v>12</v>
      </c>
      <c r="J3" s="26" t="s">
        <v>14</v>
      </c>
      <c r="K3" s="26" t="s">
        <v>15</v>
      </c>
      <c r="L3" s="26" t="s">
        <v>16</v>
      </c>
    </row>
    <row r="4" spans="1:12">
      <c r="A4" s="118" t="s">
        <v>479</v>
      </c>
      <c r="B4" s="10">
        <v>2</v>
      </c>
      <c r="C4" s="10">
        <v>3</v>
      </c>
      <c r="D4" s="10">
        <v>4</v>
      </c>
      <c r="E4" s="10">
        <v>5</v>
      </c>
      <c r="F4" s="10">
        <v>6</v>
      </c>
      <c r="G4" s="120">
        <v>7</v>
      </c>
      <c r="H4" s="121">
        <v>8</v>
      </c>
      <c r="I4" s="121">
        <v>9</v>
      </c>
      <c r="J4" s="122">
        <v>10</v>
      </c>
      <c r="K4" s="36">
        <v>11</v>
      </c>
      <c r="L4" s="122" t="s">
        <v>1132</v>
      </c>
    </row>
    <row r="5" spans="1:12">
      <c r="A5" s="274" t="s">
        <v>1083</v>
      </c>
      <c r="B5" s="275"/>
      <c r="C5" s="275"/>
      <c r="D5" s="275"/>
      <c r="E5" s="275"/>
      <c r="F5" s="275"/>
      <c r="G5" s="275"/>
      <c r="H5" s="275"/>
      <c r="I5" s="275"/>
      <c r="J5" s="275"/>
      <c r="K5" s="275"/>
      <c r="L5" s="276"/>
    </row>
    <row r="6" spans="1:12" ht="74.25" customHeight="1">
      <c r="A6" s="4" t="s">
        <v>667</v>
      </c>
      <c r="B6" s="94" t="s">
        <v>185</v>
      </c>
      <c r="C6" s="68" t="s">
        <v>186</v>
      </c>
      <c r="D6" s="36" t="s">
        <v>94</v>
      </c>
      <c r="E6" s="60">
        <v>3</v>
      </c>
      <c r="F6" s="66">
        <v>1</v>
      </c>
      <c r="G6" s="20"/>
      <c r="H6" s="22"/>
      <c r="I6" s="23"/>
      <c r="J6" s="61"/>
      <c r="K6" s="92"/>
      <c r="L6" s="29"/>
    </row>
    <row r="7" spans="1:12" ht="64.5" customHeight="1">
      <c r="A7" s="4" t="s">
        <v>669</v>
      </c>
      <c r="B7" s="94" t="s">
        <v>187</v>
      </c>
      <c r="C7" s="68" t="s">
        <v>188</v>
      </c>
      <c r="D7" s="36" t="s">
        <v>94</v>
      </c>
      <c r="E7" s="60">
        <v>3</v>
      </c>
      <c r="F7" s="66">
        <v>1</v>
      </c>
      <c r="G7" s="20"/>
      <c r="H7" s="22"/>
      <c r="I7" s="24"/>
      <c r="J7" s="61"/>
      <c r="K7" s="92"/>
      <c r="L7" s="29"/>
    </row>
    <row r="8" spans="1:12" ht="64.5" customHeight="1">
      <c r="A8" s="4" t="s">
        <v>670</v>
      </c>
      <c r="B8" s="94" t="s">
        <v>189</v>
      </c>
      <c r="C8" s="68" t="s">
        <v>190</v>
      </c>
      <c r="D8" s="36" t="s">
        <v>94</v>
      </c>
      <c r="E8" s="60">
        <v>3</v>
      </c>
      <c r="F8" s="66">
        <v>1</v>
      </c>
      <c r="G8" s="20"/>
      <c r="H8" s="22"/>
      <c r="I8" s="24"/>
      <c r="J8" s="61"/>
      <c r="K8" s="92"/>
      <c r="L8" s="29"/>
    </row>
    <row r="9" spans="1:12" ht="64.5" customHeight="1">
      <c r="A9" s="4" t="s">
        <v>671</v>
      </c>
      <c r="B9" s="94" t="s">
        <v>191</v>
      </c>
      <c r="C9" s="68" t="s">
        <v>192</v>
      </c>
      <c r="D9" s="36" t="s">
        <v>94</v>
      </c>
      <c r="E9" s="60">
        <v>1</v>
      </c>
      <c r="F9" s="66">
        <v>1</v>
      </c>
      <c r="G9" s="20"/>
      <c r="H9" s="22"/>
      <c r="I9" s="24"/>
      <c r="J9" s="61"/>
      <c r="K9" s="92"/>
      <c r="L9" s="29"/>
    </row>
    <row r="10" spans="1:12" ht="64.5" customHeight="1">
      <c r="A10" s="4" t="s">
        <v>672</v>
      </c>
      <c r="B10" s="94" t="s">
        <v>193</v>
      </c>
      <c r="C10" s="95" t="s">
        <v>212</v>
      </c>
      <c r="D10" s="36" t="s">
        <v>94</v>
      </c>
      <c r="E10" s="60">
        <v>1</v>
      </c>
      <c r="F10" s="66">
        <v>1</v>
      </c>
      <c r="G10" s="20"/>
      <c r="H10" s="22"/>
      <c r="I10" s="24"/>
      <c r="J10" s="61"/>
      <c r="K10" s="92"/>
      <c r="L10" s="29"/>
    </row>
    <row r="11" spans="1:12" ht="64.5" customHeight="1">
      <c r="A11" s="4" t="s">
        <v>673</v>
      </c>
      <c r="B11" s="94" t="s">
        <v>194</v>
      </c>
      <c r="C11" s="68" t="s">
        <v>195</v>
      </c>
      <c r="D11" s="36" t="s">
        <v>94</v>
      </c>
      <c r="E11" s="60">
        <v>1</v>
      </c>
      <c r="F11" s="66">
        <v>1</v>
      </c>
      <c r="G11" s="20"/>
      <c r="H11" s="22"/>
      <c r="I11" s="24"/>
      <c r="J11" s="61"/>
      <c r="K11" s="92"/>
      <c r="L11" s="29"/>
    </row>
    <row r="12" spans="1:12" ht="64.5" customHeight="1">
      <c r="A12" s="4" t="s">
        <v>674</v>
      </c>
      <c r="B12" s="94" t="s">
        <v>196</v>
      </c>
      <c r="C12" s="68" t="s">
        <v>1084</v>
      </c>
      <c r="D12" s="36" t="s">
        <v>94</v>
      </c>
      <c r="E12" s="60">
        <v>1</v>
      </c>
      <c r="F12" s="66">
        <v>1</v>
      </c>
      <c r="G12" s="20"/>
      <c r="H12" s="22"/>
      <c r="I12" s="24"/>
      <c r="J12" s="61"/>
      <c r="K12" s="92"/>
      <c r="L12" s="29"/>
    </row>
    <row r="13" spans="1:12" ht="51" customHeight="1">
      <c r="A13" s="4" t="s">
        <v>675</v>
      </c>
      <c r="B13" s="94" t="s">
        <v>197</v>
      </c>
      <c r="C13" s="68" t="s">
        <v>198</v>
      </c>
      <c r="D13" s="36" t="s">
        <v>94</v>
      </c>
      <c r="E13" s="60">
        <v>1</v>
      </c>
      <c r="F13" s="66">
        <v>1</v>
      </c>
      <c r="G13" s="20"/>
      <c r="H13" s="22"/>
      <c r="I13" s="24"/>
      <c r="J13" s="61"/>
      <c r="K13" s="92"/>
      <c r="L13" s="29"/>
    </row>
    <row r="14" spans="1:12" ht="38.25" customHeight="1">
      <c r="A14" s="4" t="s">
        <v>676</v>
      </c>
      <c r="B14" s="94" t="s">
        <v>199</v>
      </c>
      <c r="C14" s="68" t="s">
        <v>200</v>
      </c>
      <c r="D14" s="36" t="s">
        <v>94</v>
      </c>
      <c r="E14" s="60">
        <v>1</v>
      </c>
      <c r="F14" s="66">
        <v>1</v>
      </c>
      <c r="G14" s="20"/>
      <c r="H14" s="22"/>
      <c r="I14" s="24"/>
      <c r="J14" s="61"/>
      <c r="K14" s="92"/>
      <c r="L14" s="29"/>
    </row>
    <row r="15" spans="1:12" ht="38.25" customHeight="1">
      <c r="A15" s="4" t="s">
        <v>677</v>
      </c>
      <c r="B15" s="94" t="s">
        <v>201</v>
      </c>
      <c r="C15" s="68" t="s">
        <v>200</v>
      </c>
      <c r="D15" s="36" t="s">
        <v>94</v>
      </c>
      <c r="E15" s="60">
        <v>3</v>
      </c>
      <c r="F15" s="66">
        <v>1</v>
      </c>
      <c r="G15" s="20"/>
      <c r="H15" s="22"/>
      <c r="I15" s="24"/>
      <c r="J15" s="61"/>
      <c r="K15" s="92"/>
      <c r="L15" s="29"/>
    </row>
    <row r="16" spans="1:12" ht="38.25" customHeight="1">
      <c r="A16" s="4" t="s">
        <v>678</v>
      </c>
      <c r="B16" s="94" t="s">
        <v>202</v>
      </c>
      <c r="C16" s="68" t="s">
        <v>200</v>
      </c>
      <c r="D16" s="36" t="s">
        <v>94</v>
      </c>
      <c r="E16" s="60">
        <v>1</v>
      </c>
      <c r="F16" s="66">
        <v>1</v>
      </c>
      <c r="G16" s="20"/>
      <c r="H16" s="22"/>
      <c r="I16" s="24"/>
      <c r="J16" s="61"/>
      <c r="K16" s="92"/>
      <c r="L16" s="29"/>
    </row>
    <row r="17" spans="1:12" ht="38.25" customHeight="1">
      <c r="A17" s="4" t="s">
        <v>679</v>
      </c>
      <c r="B17" s="94" t="s">
        <v>203</v>
      </c>
      <c r="C17" s="68" t="s">
        <v>200</v>
      </c>
      <c r="D17" s="36" t="s">
        <v>94</v>
      </c>
      <c r="E17" s="60">
        <v>2</v>
      </c>
      <c r="F17" s="66">
        <v>1</v>
      </c>
      <c r="G17" s="20"/>
      <c r="H17" s="22"/>
      <c r="I17" s="24"/>
      <c r="J17" s="61"/>
      <c r="K17" s="92"/>
      <c r="L17" s="29"/>
    </row>
    <row r="18" spans="1:12" ht="38.25" customHeight="1">
      <c r="A18" s="4" t="s">
        <v>680</v>
      </c>
      <c r="B18" s="94" t="s">
        <v>204</v>
      </c>
      <c r="C18" s="68" t="s">
        <v>200</v>
      </c>
      <c r="D18" s="36" t="s">
        <v>94</v>
      </c>
      <c r="E18" s="60">
        <v>3</v>
      </c>
      <c r="F18" s="66">
        <v>1</v>
      </c>
      <c r="G18" s="20"/>
      <c r="H18" s="22"/>
      <c r="I18" s="24"/>
      <c r="J18" s="61"/>
      <c r="K18" s="92"/>
      <c r="L18" s="29"/>
    </row>
    <row r="19" spans="1:12" ht="38.25" customHeight="1">
      <c r="A19" s="4" t="s">
        <v>681</v>
      </c>
      <c r="B19" s="94" t="s">
        <v>205</v>
      </c>
      <c r="C19" s="68" t="s">
        <v>200</v>
      </c>
      <c r="D19" s="36" t="s">
        <v>94</v>
      </c>
      <c r="E19" s="60">
        <v>3</v>
      </c>
      <c r="F19" s="66">
        <v>1</v>
      </c>
      <c r="G19" s="20"/>
      <c r="H19" s="22"/>
      <c r="I19" s="24"/>
      <c r="J19" s="61"/>
      <c r="K19" s="92"/>
      <c r="L19" s="29"/>
    </row>
    <row r="20" spans="1:12" ht="38.25" customHeight="1">
      <c r="A20" s="4" t="s">
        <v>682</v>
      </c>
      <c r="B20" s="94" t="s">
        <v>206</v>
      </c>
      <c r="C20" s="68" t="s">
        <v>200</v>
      </c>
      <c r="D20" s="36" t="s">
        <v>94</v>
      </c>
      <c r="E20" s="60">
        <v>2</v>
      </c>
      <c r="F20" s="66">
        <v>1</v>
      </c>
      <c r="G20" s="20"/>
      <c r="H20" s="22"/>
      <c r="I20" s="24"/>
      <c r="J20" s="61"/>
      <c r="K20" s="92"/>
      <c r="L20" s="29"/>
    </row>
    <row r="21" spans="1:12" ht="38.25" customHeight="1">
      <c r="A21" s="4" t="s">
        <v>683</v>
      </c>
      <c r="B21" s="94" t="s">
        <v>207</v>
      </c>
      <c r="C21" s="68" t="s">
        <v>200</v>
      </c>
      <c r="D21" s="36" t="s">
        <v>94</v>
      </c>
      <c r="E21" s="60">
        <v>1</v>
      </c>
      <c r="F21" s="66">
        <v>1</v>
      </c>
      <c r="G21" s="20"/>
      <c r="H21" s="22"/>
      <c r="I21" s="24"/>
      <c r="J21" s="61"/>
      <c r="K21" s="92"/>
      <c r="L21" s="29"/>
    </row>
    <row r="22" spans="1:12" ht="27.6">
      <c r="A22" s="4" t="s">
        <v>684</v>
      </c>
      <c r="B22" s="94" t="s">
        <v>208</v>
      </c>
      <c r="C22" s="68" t="s">
        <v>200</v>
      </c>
      <c r="D22" s="36" t="s">
        <v>94</v>
      </c>
      <c r="E22" s="60">
        <v>1</v>
      </c>
      <c r="F22" s="66">
        <v>1</v>
      </c>
      <c r="G22" s="20"/>
      <c r="H22" s="22"/>
      <c r="I22" s="24"/>
      <c r="J22" s="61"/>
      <c r="K22" s="92"/>
      <c r="L22" s="29"/>
    </row>
    <row r="23" spans="1:12" ht="27.6">
      <c r="A23" s="4" t="s">
        <v>685</v>
      </c>
      <c r="B23" s="94" t="s">
        <v>209</v>
      </c>
      <c r="C23" s="68" t="s">
        <v>200</v>
      </c>
      <c r="D23" s="36" t="s">
        <v>94</v>
      </c>
      <c r="E23" s="60">
        <v>1</v>
      </c>
      <c r="F23" s="66">
        <v>1</v>
      </c>
      <c r="G23" s="20"/>
      <c r="H23" s="22"/>
      <c r="I23" s="24"/>
      <c r="J23" s="61"/>
      <c r="K23" s="92"/>
      <c r="L23" s="29"/>
    </row>
    <row r="24" spans="1:12" ht="27.6">
      <c r="A24" s="4" t="s">
        <v>686</v>
      </c>
      <c r="B24" s="94" t="s">
        <v>210</v>
      </c>
      <c r="C24" s="68" t="s">
        <v>200</v>
      </c>
      <c r="D24" s="36" t="s">
        <v>94</v>
      </c>
      <c r="E24" s="60">
        <v>1</v>
      </c>
      <c r="F24" s="66">
        <v>1</v>
      </c>
      <c r="G24" s="20"/>
      <c r="H24" s="22"/>
      <c r="I24" s="24"/>
      <c r="J24" s="61"/>
      <c r="K24" s="92"/>
      <c r="L24" s="29"/>
    </row>
    <row r="25" spans="1:12" ht="27.6">
      <c r="A25" s="4" t="s">
        <v>687</v>
      </c>
      <c r="B25" s="94" t="s">
        <v>211</v>
      </c>
      <c r="C25" s="68" t="s">
        <v>200</v>
      </c>
      <c r="D25" s="36" t="s">
        <v>94</v>
      </c>
      <c r="E25" s="60">
        <v>1</v>
      </c>
      <c r="F25" s="66">
        <v>1</v>
      </c>
      <c r="G25" s="20"/>
      <c r="H25" s="22"/>
      <c r="I25" s="24"/>
      <c r="J25" s="61"/>
      <c r="K25" s="92"/>
      <c r="L25" s="29"/>
    </row>
    <row r="26" spans="1:12" ht="27.6">
      <c r="A26" s="4" t="s">
        <v>688</v>
      </c>
      <c r="B26" s="94" t="s">
        <v>213</v>
      </c>
      <c r="C26" s="68" t="s">
        <v>200</v>
      </c>
      <c r="D26" s="36" t="s">
        <v>94</v>
      </c>
      <c r="E26" s="60">
        <v>1</v>
      </c>
      <c r="F26" s="66">
        <v>1</v>
      </c>
      <c r="G26" s="20"/>
      <c r="H26" s="22"/>
      <c r="I26" s="24"/>
      <c r="J26" s="61"/>
      <c r="K26" s="92"/>
      <c r="L26" s="29"/>
    </row>
    <row r="27" spans="1:12" ht="27.6">
      <c r="A27" s="4" t="s">
        <v>689</v>
      </c>
      <c r="B27" s="94" t="s">
        <v>214</v>
      </c>
      <c r="C27" s="68" t="s">
        <v>200</v>
      </c>
      <c r="D27" s="36" t="s">
        <v>94</v>
      </c>
      <c r="E27" s="60">
        <v>1</v>
      </c>
      <c r="F27" s="66">
        <v>1</v>
      </c>
      <c r="G27" s="20"/>
      <c r="H27" s="22"/>
      <c r="I27" s="24"/>
      <c r="J27" s="61"/>
      <c r="K27" s="92"/>
      <c r="L27" s="29"/>
    </row>
    <row r="28" spans="1:12" ht="27.6">
      <c r="A28" s="4" t="s">
        <v>690</v>
      </c>
      <c r="B28" s="94" t="s">
        <v>215</v>
      </c>
      <c r="C28" s="68" t="s">
        <v>200</v>
      </c>
      <c r="D28" s="36" t="s">
        <v>94</v>
      </c>
      <c r="E28" s="60">
        <v>1</v>
      </c>
      <c r="F28" s="66">
        <v>1</v>
      </c>
      <c r="G28" s="20"/>
      <c r="H28" s="22"/>
      <c r="I28" s="24"/>
      <c r="J28" s="61"/>
      <c r="K28" s="92"/>
      <c r="L28" s="29"/>
    </row>
    <row r="29" spans="1:12" ht="27.6">
      <c r="A29" s="4" t="s">
        <v>691</v>
      </c>
      <c r="B29" s="94" t="s">
        <v>216</v>
      </c>
      <c r="C29" s="68" t="s">
        <v>200</v>
      </c>
      <c r="D29" s="36" t="s">
        <v>94</v>
      </c>
      <c r="E29" s="60">
        <v>1</v>
      </c>
      <c r="F29" s="66">
        <v>1</v>
      </c>
      <c r="G29" s="20"/>
      <c r="H29" s="22"/>
      <c r="I29" s="24"/>
      <c r="J29" s="61"/>
      <c r="K29" s="92"/>
      <c r="L29" s="29"/>
    </row>
    <row r="30" spans="1:12" ht="27.6">
      <c r="A30" s="4" t="s">
        <v>692</v>
      </c>
      <c r="B30" s="94" t="s">
        <v>217</v>
      </c>
      <c r="C30" s="68" t="s">
        <v>200</v>
      </c>
      <c r="D30" s="36" t="s">
        <v>94</v>
      </c>
      <c r="E30" s="60">
        <v>1</v>
      </c>
      <c r="F30" s="66">
        <v>1</v>
      </c>
      <c r="G30" s="20"/>
      <c r="H30" s="22"/>
      <c r="I30" s="24"/>
      <c r="J30" s="61"/>
      <c r="K30" s="92"/>
      <c r="L30" s="29"/>
    </row>
    <row r="31" spans="1:12" ht="27.6">
      <c r="A31" s="4" t="s">
        <v>693</v>
      </c>
      <c r="B31" s="94" t="s">
        <v>218</v>
      </c>
      <c r="C31" s="68" t="s">
        <v>200</v>
      </c>
      <c r="D31" s="36" t="s">
        <v>94</v>
      </c>
      <c r="E31" s="60">
        <v>1</v>
      </c>
      <c r="F31" s="66">
        <v>1</v>
      </c>
      <c r="G31" s="20"/>
      <c r="H31" s="22"/>
      <c r="I31" s="24"/>
      <c r="J31" s="61"/>
      <c r="K31" s="92"/>
      <c r="L31" s="29"/>
    </row>
    <row r="32" spans="1:12" ht="27.6">
      <c r="A32" s="4" t="s">
        <v>694</v>
      </c>
      <c r="B32" s="94" t="s">
        <v>219</v>
      </c>
      <c r="C32" s="68" t="s">
        <v>200</v>
      </c>
      <c r="D32" s="36" t="s">
        <v>94</v>
      </c>
      <c r="E32" s="60">
        <v>1</v>
      </c>
      <c r="F32" s="66">
        <v>1</v>
      </c>
      <c r="G32" s="20"/>
      <c r="H32" s="22"/>
      <c r="I32" s="24"/>
      <c r="J32" s="61"/>
      <c r="K32" s="92"/>
      <c r="L32" s="29"/>
    </row>
    <row r="33" spans="1:12" ht="27.6">
      <c r="A33" s="4" t="s">
        <v>695</v>
      </c>
      <c r="B33" s="94" t="s">
        <v>220</v>
      </c>
      <c r="C33" s="68" t="s">
        <v>200</v>
      </c>
      <c r="D33" s="36" t="s">
        <v>94</v>
      </c>
      <c r="E33" s="60">
        <v>1</v>
      </c>
      <c r="F33" s="66">
        <v>1</v>
      </c>
      <c r="G33" s="20"/>
      <c r="H33" s="22"/>
      <c r="I33" s="24"/>
      <c r="J33" s="61"/>
      <c r="K33" s="92"/>
      <c r="L33" s="29"/>
    </row>
    <row r="34" spans="1:12" ht="27.6">
      <c r="A34" s="4" t="s">
        <v>696</v>
      </c>
      <c r="B34" s="94" t="s">
        <v>221</v>
      </c>
      <c r="C34" s="68" t="s">
        <v>200</v>
      </c>
      <c r="D34" s="36" t="s">
        <v>94</v>
      </c>
      <c r="E34" s="60">
        <v>1</v>
      </c>
      <c r="F34" s="66">
        <v>1</v>
      </c>
      <c r="G34" s="20"/>
      <c r="H34" s="22"/>
      <c r="I34" s="24"/>
      <c r="J34" s="61"/>
      <c r="K34" s="92"/>
      <c r="L34" s="29"/>
    </row>
    <row r="35" spans="1:12" ht="27.6">
      <c r="A35" s="4" t="s">
        <v>697</v>
      </c>
      <c r="B35" s="94" t="s">
        <v>222</v>
      </c>
      <c r="C35" s="68" t="s">
        <v>200</v>
      </c>
      <c r="D35" s="36" t="s">
        <v>94</v>
      </c>
      <c r="E35" s="60">
        <v>1</v>
      </c>
      <c r="F35" s="66">
        <v>1</v>
      </c>
      <c r="G35" s="20"/>
      <c r="H35" s="22"/>
      <c r="I35" s="24"/>
      <c r="J35" s="61"/>
      <c r="K35" s="92"/>
      <c r="L35" s="29"/>
    </row>
    <row r="36" spans="1:12" ht="27.6">
      <c r="A36" s="4" t="s">
        <v>698</v>
      </c>
      <c r="B36" s="94" t="s">
        <v>223</v>
      </c>
      <c r="C36" s="68" t="s">
        <v>200</v>
      </c>
      <c r="D36" s="36" t="s">
        <v>94</v>
      </c>
      <c r="E36" s="60">
        <v>1</v>
      </c>
      <c r="F36" s="66">
        <v>1</v>
      </c>
      <c r="G36" s="20"/>
      <c r="H36" s="22"/>
      <c r="I36" s="24"/>
      <c r="J36" s="61"/>
      <c r="K36" s="92"/>
      <c r="L36" s="29"/>
    </row>
    <row r="37" spans="1:12" ht="27.6">
      <c r="A37" s="4" t="s">
        <v>699</v>
      </c>
      <c r="B37" s="94" t="s">
        <v>224</v>
      </c>
      <c r="C37" s="68" t="s">
        <v>200</v>
      </c>
      <c r="D37" s="36" t="s">
        <v>94</v>
      </c>
      <c r="E37" s="60">
        <v>1</v>
      </c>
      <c r="F37" s="66">
        <v>1</v>
      </c>
      <c r="G37" s="20"/>
      <c r="H37" s="22"/>
      <c r="I37" s="24"/>
      <c r="J37" s="61"/>
      <c r="K37" s="92"/>
      <c r="L37" s="29"/>
    </row>
    <row r="38" spans="1:12" ht="27.6">
      <c r="A38" s="4" t="s">
        <v>700</v>
      </c>
      <c r="B38" s="94" t="s">
        <v>225</v>
      </c>
      <c r="C38" s="68" t="s">
        <v>200</v>
      </c>
      <c r="D38" s="36" t="s">
        <v>94</v>
      </c>
      <c r="E38" s="60">
        <v>1</v>
      </c>
      <c r="F38" s="66">
        <v>1</v>
      </c>
      <c r="G38" s="20"/>
      <c r="H38" s="22"/>
      <c r="I38" s="24"/>
      <c r="J38" s="61"/>
      <c r="K38" s="92"/>
      <c r="L38" s="29"/>
    </row>
    <row r="39" spans="1:12" ht="27.6">
      <c r="A39" s="4" t="s">
        <v>701</v>
      </c>
      <c r="B39" s="94" t="s">
        <v>226</v>
      </c>
      <c r="C39" s="68" t="s">
        <v>200</v>
      </c>
      <c r="D39" s="36" t="s">
        <v>94</v>
      </c>
      <c r="E39" s="60">
        <v>1</v>
      </c>
      <c r="F39" s="66">
        <v>1</v>
      </c>
      <c r="G39" s="20"/>
      <c r="H39" s="22"/>
      <c r="I39" s="24"/>
      <c r="J39" s="61"/>
      <c r="K39" s="92"/>
      <c r="L39" s="29"/>
    </row>
    <row r="40" spans="1:12" ht="27.6">
      <c r="A40" s="4" t="s">
        <v>702</v>
      </c>
      <c r="B40" s="94" t="s">
        <v>227</v>
      </c>
      <c r="C40" s="68" t="s">
        <v>200</v>
      </c>
      <c r="D40" s="36" t="s">
        <v>94</v>
      </c>
      <c r="E40" s="60">
        <v>1</v>
      </c>
      <c r="F40" s="66">
        <v>1</v>
      </c>
      <c r="G40" s="20"/>
      <c r="H40" s="22"/>
      <c r="I40" s="24"/>
      <c r="J40" s="61"/>
      <c r="K40" s="92"/>
      <c r="L40" s="29"/>
    </row>
    <row r="41" spans="1:12" ht="27.6">
      <c r="A41" s="4" t="s">
        <v>703</v>
      </c>
      <c r="B41" s="94" t="s">
        <v>228</v>
      </c>
      <c r="C41" s="68" t="s">
        <v>200</v>
      </c>
      <c r="D41" s="36" t="s">
        <v>94</v>
      </c>
      <c r="E41" s="60">
        <v>1</v>
      </c>
      <c r="F41" s="66">
        <v>1</v>
      </c>
      <c r="G41" s="20"/>
      <c r="H41" s="22"/>
      <c r="I41" s="24"/>
      <c r="J41" s="61"/>
      <c r="K41" s="92"/>
      <c r="L41" s="29"/>
    </row>
    <row r="42" spans="1:12" ht="27.6">
      <c r="A42" s="4" t="s">
        <v>704</v>
      </c>
      <c r="B42" s="94" t="s">
        <v>229</v>
      </c>
      <c r="C42" s="68" t="s">
        <v>200</v>
      </c>
      <c r="D42" s="36" t="s">
        <v>94</v>
      </c>
      <c r="E42" s="60">
        <v>1</v>
      </c>
      <c r="F42" s="66">
        <v>1</v>
      </c>
      <c r="G42" s="20"/>
      <c r="H42" s="22"/>
      <c r="I42" s="24"/>
      <c r="J42" s="61"/>
      <c r="K42" s="92"/>
      <c r="L42" s="29"/>
    </row>
    <row r="43" spans="1:12" ht="27.6">
      <c r="A43" s="4" t="s">
        <v>705</v>
      </c>
      <c r="B43" s="94" t="s">
        <v>230</v>
      </c>
      <c r="C43" s="68" t="s">
        <v>200</v>
      </c>
      <c r="D43" s="36" t="s">
        <v>94</v>
      </c>
      <c r="E43" s="60">
        <v>1</v>
      </c>
      <c r="F43" s="66">
        <v>1</v>
      </c>
      <c r="G43" s="20"/>
      <c r="H43" s="22"/>
      <c r="I43" s="24"/>
      <c r="J43" s="61"/>
      <c r="K43" s="92"/>
      <c r="L43" s="29"/>
    </row>
    <row r="44" spans="1:12" ht="27.6">
      <c r="A44" s="4" t="s">
        <v>706</v>
      </c>
      <c r="B44" s="94" t="s">
        <v>231</v>
      </c>
      <c r="C44" s="68" t="s">
        <v>200</v>
      </c>
      <c r="D44" s="36" t="s">
        <v>94</v>
      </c>
      <c r="E44" s="60">
        <v>1</v>
      </c>
      <c r="F44" s="66">
        <v>1</v>
      </c>
      <c r="G44" s="20"/>
      <c r="H44" s="22"/>
      <c r="I44" s="24"/>
      <c r="J44" s="61"/>
      <c r="K44" s="92"/>
      <c r="L44" s="29"/>
    </row>
    <row r="45" spans="1:12" ht="27.6">
      <c r="A45" s="4" t="s">
        <v>707</v>
      </c>
      <c r="B45" s="94" t="s">
        <v>232</v>
      </c>
      <c r="C45" s="68" t="s">
        <v>200</v>
      </c>
      <c r="D45" s="36" t="s">
        <v>94</v>
      </c>
      <c r="E45" s="60">
        <v>1</v>
      </c>
      <c r="F45" s="66">
        <v>1</v>
      </c>
      <c r="G45" s="20"/>
      <c r="H45" s="22"/>
      <c r="I45" s="24"/>
      <c r="J45" s="61"/>
      <c r="K45" s="92"/>
      <c r="L45" s="29"/>
    </row>
    <row r="46" spans="1:12" ht="27.6">
      <c r="A46" s="4" t="s">
        <v>708</v>
      </c>
      <c r="B46" s="94" t="s">
        <v>233</v>
      </c>
      <c r="C46" s="68" t="s">
        <v>200</v>
      </c>
      <c r="D46" s="36" t="s">
        <v>94</v>
      </c>
      <c r="E46" s="60">
        <v>1</v>
      </c>
      <c r="F46" s="66">
        <v>1</v>
      </c>
      <c r="G46" s="20"/>
      <c r="H46" s="22"/>
      <c r="I46" s="24"/>
      <c r="J46" s="61"/>
      <c r="K46" s="92"/>
      <c r="L46" s="29"/>
    </row>
    <row r="47" spans="1:12" ht="27.6">
      <c r="A47" s="4" t="s">
        <v>709</v>
      </c>
      <c r="B47" s="94" t="s">
        <v>234</v>
      </c>
      <c r="C47" s="68" t="s">
        <v>200</v>
      </c>
      <c r="D47" s="36" t="s">
        <v>94</v>
      </c>
      <c r="E47" s="60">
        <v>1</v>
      </c>
      <c r="F47" s="66">
        <v>1</v>
      </c>
      <c r="G47" s="20"/>
      <c r="H47" s="22"/>
      <c r="I47" s="24"/>
      <c r="J47" s="61"/>
      <c r="K47" s="92"/>
      <c r="L47" s="29"/>
    </row>
    <row r="48" spans="1:12" ht="27.6">
      <c r="A48" s="4" t="s">
        <v>710</v>
      </c>
      <c r="B48" s="94" t="s">
        <v>235</v>
      </c>
      <c r="C48" s="68" t="s">
        <v>200</v>
      </c>
      <c r="D48" s="36" t="s">
        <v>94</v>
      </c>
      <c r="E48" s="60">
        <v>1</v>
      </c>
      <c r="F48" s="66">
        <v>1</v>
      </c>
      <c r="G48" s="20"/>
      <c r="H48" s="22"/>
      <c r="I48" s="24"/>
      <c r="J48" s="61"/>
      <c r="K48" s="92"/>
      <c r="L48" s="29"/>
    </row>
    <row r="49" spans="1:12" ht="27.6">
      <c r="A49" s="4" t="s">
        <v>711</v>
      </c>
      <c r="B49" s="94" t="s">
        <v>236</v>
      </c>
      <c r="C49" s="68" t="s">
        <v>200</v>
      </c>
      <c r="D49" s="36" t="s">
        <v>94</v>
      </c>
      <c r="E49" s="60">
        <v>1</v>
      </c>
      <c r="F49" s="66">
        <v>1</v>
      </c>
      <c r="G49" s="20"/>
      <c r="H49" s="22"/>
      <c r="I49" s="24"/>
      <c r="J49" s="61"/>
      <c r="K49" s="92"/>
      <c r="L49" s="29"/>
    </row>
    <row r="50" spans="1:12" ht="27.6">
      <c r="A50" s="4" t="s">
        <v>712</v>
      </c>
      <c r="B50" s="94" t="s">
        <v>237</v>
      </c>
      <c r="C50" s="68" t="s">
        <v>200</v>
      </c>
      <c r="D50" s="36" t="s">
        <v>94</v>
      </c>
      <c r="E50" s="60">
        <v>1</v>
      </c>
      <c r="F50" s="66">
        <v>1</v>
      </c>
      <c r="G50" s="20"/>
      <c r="H50" s="22"/>
      <c r="I50" s="24"/>
      <c r="J50" s="61"/>
      <c r="K50" s="92"/>
      <c r="L50" s="29"/>
    </row>
    <row r="51" spans="1:12" ht="27.6">
      <c r="A51" s="4" t="s">
        <v>713</v>
      </c>
      <c r="B51" s="94" t="s">
        <v>238</v>
      </c>
      <c r="C51" s="68" t="s">
        <v>200</v>
      </c>
      <c r="D51" s="36" t="s">
        <v>94</v>
      </c>
      <c r="E51" s="60">
        <v>1</v>
      </c>
      <c r="F51" s="66">
        <v>1</v>
      </c>
      <c r="G51" s="20"/>
      <c r="H51" s="22"/>
      <c r="I51" s="24"/>
      <c r="J51" s="61"/>
      <c r="K51" s="92"/>
      <c r="L51" s="29"/>
    </row>
    <row r="52" spans="1:12" ht="27.6">
      <c r="A52" s="4" t="s">
        <v>714</v>
      </c>
      <c r="B52" s="94" t="s">
        <v>239</v>
      </c>
      <c r="C52" s="68" t="s">
        <v>200</v>
      </c>
      <c r="D52" s="36" t="s">
        <v>94</v>
      </c>
      <c r="E52" s="60">
        <v>1</v>
      </c>
      <c r="F52" s="66">
        <v>1</v>
      </c>
      <c r="G52" s="20"/>
      <c r="H52" s="22"/>
      <c r="I52" s="24"/>
      <c r="J52" s="61"/>
      <c r="K52" s="92"/>
      <c r="L52" s="29"/>
    </row>
    <row r="53" spans="1:12" ht="27.6">
      <c r="A53" s="4" t="s">
        <v>715</v>
      </c>
      <c r="B53" s="94" t="s">
        <v>240</v>
      </c>
      <c r="C53" s="68" t="s">
        <v>200</v>
      </c>
      <c r="D53" s="36" t="s">
        <v>94</v>
      </c>
      <c r="E53" s="60">
        <v>1</v>
      </c>
      <c r="F53" s="66">
        <v>1</v>
      </c>
      <c r="G53" s="20"/>
      <c r="H53" s="22"/>
      <c r="I53" s="24"/>
      <c r="J53" s="61"/>
      <c r="K53" s="92"/>
      <c r="L53" s="29"/>
    </row>
    <row r="54" spans="1:12" ht="27.6">
      <c r="A54" s="4" t="s">
        <v>716</v>
      </c>
      <c r="B54" s="94" t="s">
        <v>241</v>
      </c>
      <c r="C54" s="68" t="s">
        <v>200</v>
      </c>
      <c r="D54" s="36" t="s">
        <v>94</v>
      </c>
      <c r="E54" s="60">
        <v>1</v>
      </c>
      <c r="F54" s="66">
        <v>1</v>
      </c>
      <c r="G54" s="20"/>
      <c r="H54" s="22"/>
      <c r="I54" s="24"/>
      <c r="J54" s="61"/>
      <c r="K54" s="92"/>
      <c r="L54" s="29"/>
    </row>
    <row r="55" spans="1:12" ht="27.6">
      <c r="A55" s="4" t="s">
        <v>717</v>
      </c>
      <c r="B55" s="94" t="s">
        <v>242</v>
      </c>
      <c r="C55" s="68" t="s">
        <v>200</v>
      </c>
      <c r="D55" s="36" t="s">
        <v>94</v>
      </c>
      <c r="E55" s="60">
        <v>1</v>
      </c>
      <c r="F55" s="66">
        <v>1</v>
      </c>
      <c r="G55" s="20"/>
      <c r="H55" s="22"/>
      <c r="I55" s="24"/>
      <c r="J55" s="61"/>
      <c r="K55" s="92"/>
      <c r="L55" s="29"/>
    </row>
    <row r="56" spans="1:12" ht="27.6">
      <c r="A56" s="4" t="s">
        <v>718</v>
      </c>
      <c r="B56" s="94" t="s">
        <v>243</v>
      </c>
      <c r="C56" s="68" t="s">
        <v>200</v>
      </c>
      <c r="D56" s="36" t="s">
        <v>94</v>
      </c>
      <c r="E56" s="60">
        <v>1</v>
      </c>
      <c r="F56" s="66">
        <v>1</v>
      </c>
      <c r="G56" s="20"/>
      <c r="H56" s="22"/>
      <c r="I56" s="24"/>
      <c r="J56" s="61"/>
      <c r="K56" s="92"/>
      <c r="L56" s="29"/>
    </row>
    <row r="57" spans="1:12" ht="27.6">
      <c r="A57" s="4" t="s">
        <v>719</v>
      </c>
      <c r="B57" s="94" t="s">
        <v>244</v>
      </c>
      <c r="C57" s="68" t="s">
        <v>200</v>
      </c>
      <c r="D57" s="36" t="s">
        <v>94</v>
      </c>
      <c r="E57" s="60">
        <v>1</v>
      </c>
      <c r="F57" s="66">
        <v>1</v>
      </c>
      <c r="G57" s="20"/>
      <c r="H57" s="22"/>
      <c r="I57" s="24"/>
      <c r="J57" s="61"/>
      <c r="K57" s="92"/>
      <c r="L57" s="29"/>
    </row>
    <row r="58" spans="1:12" ht="27.6">
      <c r="A58" s="4" t="s">
        <v>720</v>
      </c>
      <c r="B58" s="94" t="s">
        <v>245</v>
      </c>
      <c r="C58" s="68" t="s">
        <v>246</v>
      </c>
      <c r="D58" s="36" t="s">
        <v>94</v>
      </c>
      <c r="E58" s="60">
        <v>2</v>
      </c>
      <c r="F58" s="66">
        <v>1</v>
      </c>
      <c r="G58" s="20"/>
      <c r="H58" s="22"/>
      <c r="I58" s="24"/>
      <c r="J58" s="61"/>
      <c r="K58" s="92"/>
      <c r="L58" s="29"/>
    </row>
    <row r="59" spans="1:12" ht="27.6">
      <c r="A59" s="4" t="s">
        <v>721</v>
      </c>
      <c r="B59" s="94" t="s">
        <v>247</v>
      </c>
      <c r="C59" s="68" t="s">
        <v>248</v>
      </c>
      <c r="D59" s="36" t="s">
        <v>94</v>
      </c>
      <c r="E59" s="60">
        <v>1</v>
      </c>
      <c r="F59" s="66">
        <v>1</v>
      </c>
      <c r="G59" s="96"/>
      <c r="H59" s="97"/>
      <c r="I59" s="72"/>
      <c r="J59" s="61"/>
      <c r="K59" s="92"/>
      <c r="L59" s="29"/>
    </row>
    <row r="60" spans="1:12" ht="27.6">
      <c r="A60" s="4" t="s">
        <v>722</v>
      </c>
      <c r="B60" s="94" t="s">
        <v>249</v>
      </c>
      <c r="C60" s="68" t="s">
        <v>248</v>
      </c>
      <c r="D60" s="36" t="s">
        <v>94</v>
      </c>
      <c r="E60" s="60">
        <v>1</v>
      </c>
      <c r="F60" s="66">
        <v>1</v>
      </c>
      <c r="G60" s="96"/>
      <c r="H60" s="97"/>
      <c r="I60" s="72"/>
      <c r="J60" s="61"/>
      <c r="K60" s="92"/>
      <c r="L60" s="29"/>
    </row>
    <row r="61" spans="1:12" ht="27.6">
      <c r="A61" s="4" t="s">
        <v>723</v>
      </c>
      <c r="B61" s="94" t="s">
        <v>250</v>
      </c>
      <c r="C61" s="68" t="s">
        <v>248</v>
      </c>
      <c r="D61" s="36" t="s">
        <v>94</v>
      </c>
      <c r="E61" s="60">
        <v>3</v>
      </c>
      <c r="F61" s="66">
        <v>1</v>
      </c>
      <c r="G61" s="96"/>
      <c r="H61" s="97"/>
      <c r="I61" s="72"/>
      <c r="J61" s="61"/>
      <c r="K61" s="92"/>
      <c r="L61" s="29"/>
    </row>
    <row r="62" spans="1:12" ht="27.6">
      <c r="A62" s="4" t="s">
        <v>724</v>
      </c>
      <c r="B62" s="94" t="s">
        <v>251</v>
      </c>
      <c r="C62" s="68" t="s">
        <v>248</v>
      </c>
      <c r="D62" s="36" t="s">
        <v>94</v>
      </c>
      <c r="E62" s="60">
        <v>3</v>
      </c>
      <c r="F62" s="66">
        <v>1</v>
      </c>
      <c r="G62" s="96"/>
      <c r="H62" s="97"/>
      <c r="I62" s="72"/>
      <c r="J62" s="61"/>
      <c r="K62" s="92"/>
      <c r="L62" s="29"/>
    </row>
    <row r="63" spans="1:12" ht="27.6">
      <c r="A63" s="4" t="s">
        <v>725</v>
      </c>
      <c r="B63" s="94" t="s">
        <v>252</v>
      </c>
      <c r="C63" s="68" t="s">
        <v>248</v>
      </c>
      <c r="D63" s="36" t="s">
        <v>94</v>
      </c>
      <c r="E63" s="60">
        <v>1</v>
      </c>
      <c r="F63" s="66">
        <v>1</v>
      </c>
      <c r="G63" s="96"/>
      <c r="H63" s="97"/>
      <c r="I63" s="72"/>
      <c r="J63" s="61"/>
      <c r="K63" s="92"/>
      <c r="L63" s="29"/>
    </row>
    <row r="64" spans="1:12" ht="27.6">
      <c r="A64" s="4" t="s">
        <v>726</v>
      </c>
      <c r="B64" s="94" t="s">
        <v>253</v>
      </c>
      <c r="C64" s="68" t="s">
        <v>248</v>
      </c>
      <c r="D64" s="36" t="s">
        <v>94</v>
      </c>
      <c r="E64" s="60">
        <v>1</v>
      </c>
      <c r="F64" s="66">
        <v>1</v>
      </c>
      <c r="G64" s="96"/>
      <c r="H64" s="97"/>
      <c r="I64" s="72"/>
      <c r="J64" s="61"/>
      <c r="K64" s="92"/>
      <c r="L64" s="29"/>
    </row>
    <row r="65" spans="1:12" ht="27.6">
      <c r="A65" s="4" t="s">
        <v>727</v>
      </c>
      <c r="B65" s="94" t="s">
        <v>254</v>
      </c>
      <c r="C65" s="68" t="s">
        <v>248</v>
      </c>
      <c r="D65" s="36" t="s">
        <v>94</v>
      </c>
      <c r="E65" s="60">
        <v>1</v>
      </c>
      <c r="F65" s="66">
        <v>1</v>
      </c>
      <c r="G65" s="96"/>
      <c r="H65" s="97"/>
      <c r="I65" s="72"/>
      <c r="J65" s="61"/>
      <c r="K65" s="92"/>
      <c r="L65" s="29"/>
    </row>
    <row r="66" spans="1:12" ht="27.6">
      <c r="A66" s="4" t="s">
        <v>728</v>
      </c>
      <c r="B66" s="94" t="s">
        <v>255</v>
      </c>
      <c r="C66" s="68" t="s">
        <v>248</v>
      </c>
      <c r="D66" s="36" t="s">
        <v>94</v>
      </c>
      <c r="E66" s="60">
        <v>1</v>
      </c>
      <c r="F66" s="66">
        <v>1</v>
      </c>
      <c r="G66" s="96"/>
      <c r="H66" s="97"/>
      <c r="I66" s="72"/>
      <c r="J66" s="61"/>
      <c r="K66" s="92"/>
      <c r="L66" s="29"/>
    </row>
    <row r="67" spans="1:12" ht="27.6">
      <c r="A67" s="4" t="s">
        <v>729</v>
      </c>
      <c r="B67" s="94" t="s">
        <v>256</v>
      </c>
      <c r="C67" s="68" t="s">
        <v>248</v>
      </c>
      <c r="D67" s="36" t="s">
        <v>94</v>
      </c>
      <c r="E67" s="60">
        <v>1</v>
      </c>
      <c r="F67" s="66">
        <v>1</v>
      </c>
      <c r="G67" s="96"/>
      <c r="H67" s="97"/>
      <c r="I67" s="72"/>
      <c r="J67" s="61"/>
      <c r="K67" s="92"/>
      <c r="L67" s="29"/>
    </row>
    <row r="68" spans="1:12" ht="27.6">
      <c r="A68" s="4" t="s">
        <v>730</v>
      </c>
      <c r="B68" s="94" t="s">
        <v>257</v>
      </c>
      <c r="C68" s="68" t="s">
        <v>248</v>
      </c>
      <c r="D68" s="36" t="s">
        <v>94</v>
      </c>
      <c r="E68" s="60">
        <v>1</v>
      </c>
      <c r="F68" s="66">
        <v>1</v>
      </c>
      <c r="G68" s="96"/>
      <c r="H68" s="97"/>
      <c r="I68" s="72"/>
      <c r="J68" s="61"/>
      <c r="K68" s="92"/>
      <c r="L68" s="29"/>
    </row>
    <row r="69" spans="1:12" ht="27.6">
      <c r="A69" s="4" t="s">
        <v>731</v>
      </c>
      <c r="B69" s="94" t="s">
        <v>258</v>
      </c>
      <c r="C69" s="68" t="s">
        <v>248</v>
      </c>
      <c r="D69" s="36" t="s">
        <v>94</v>
      </c>
      <c r="E69" s="60">
        <v>1</v>
      </c>
      <c r="F69" s="66">
        <v>1</v>
      </c>
      <c r="G69" s="96"/>
      <c r="H69" s="97"/>
      <c r="I69" s="72"/>
      <c r="J69" s="61"/>
      <c r="K69" s="92"/>
      <c r="L69" s="29"/>
    </row>
    <row r="70" spans="1:12" ht="27.6">
      <c r="A70" s="4" t="s">
        <v>732</v>
      </c>
      <c r="B70" s="94" t="s">
        <v>259</v>
      </c>
      <c r="C70" s="68" t="s">
        <v>248</v>
      </c>
      <c r="D70" s="36" t="s">
        <v>94</v>
      </c>
      <c r="E70" s="60">
        <v>1</v>
      </c>
      <c r="F70" s="66">
        <v>1</v>
      </c>
      <c r="G70" s="96"/>
      <c r="H70" s="97"/>
      <c r="I70" s="72"/>
      <c r="J70" s="61"/>
      <c r="K70" s="92"/>
      <c r="L70" s="29"/>
    </row>
    <row r="71" spans="1:12" ht="27.6">
      <c r="A71" s="4" t="s">
        <v>733</v>
      </c>
      <c r="B71" s="94" t="s">
        <v>260</v>
      </c>
      <c r="C71" s="68" t="s">
        <v>248</v>
      </c>
      <c r="D71" s="36" t="s">
        <v>94</v>
      </c>
      <c r="E71" s="60">
        <v>1</v>
      </c>
      <c r="F71" s="66">
        <v>1</v>
      </c>
      <c r="G71" s="96"/>
      <c r="H71" s="97"/>
      <c r="I71" s="72"/>
      <c r="J71" s="61"/>
      <c r="K71" s="92"/>
      <c r="L71" s="29"/>
    </row>
    <row r="72" spans="1:12" ht="27.6">
      <c r="A72" s="4" t="s">
        <v>734</v>
      </c>
      <c r="B72" s="94" t="s">
        <v>261</v>
      </c>
      <c r="C72" s="68" t="s">
        <v>248</v>
      </c>
      <c r="D72" s="36" t="s">
        <v>94</v>
      </c>
      <c r="E72" s="60">
        <v>1</v>
      </c>
      <c r="F72" s="66">
        <v>1</v>
      </c>
      <c r="G72" s="96"/>
      <c r="H72" s="97"/>
      <c r="I72" s="72"/>
      <c r="J72" s="61"/>
      <c r="K72" s="92"/>
      <c r="L72" s="29"/>
    </row>
    <row r="73" spans="1:12" ht="27.6">
      <c r="A73" s="4" t="s">
        <v>735</v>
      </c>
      <c r="B73" s="94" t="s">
        <v>262</v>
      </c>
      <c r="C73" s="68" t="s">
        <v>248</v>
      </c>
      <c r="D73" s="36" t="s">
        <v>94</v>
      </c>
      <c r="E73" s="60">
        <v>1</v>
      </c>
      <c r="F73" s="66">
        <v>1</v>
      </c>
      <c r="G73" s="96"/>
      <c r="H73" s="97"/>
      <c r="I73" s="72"/>
      <c r="J73" s="61"/>
      <c r="K73" s="92"/>
      <c r="L73" s="29"/>
    </row>
    <row r="74" spans="1:12" ht="27.6">
      <c r="A74" s="4" t="s">
        <v>736</v>
      </c>
      <c r="B74" s="94" t="s">
        <v>263</v>
      </c>
      <c r="C74" s="68" t="s">
        <v>248</v>
      </c>
      <c r="D74" s="36" t="s">
        <v>94</v>
      </c>
      <c r="E74" s="60">
        <v>1</v>
      </c>
      <c r="F74" s="66">
        <v>1</v>
      </c>
      <c r="G74" s="96"/>
      <c r="H74" s="97"/>
      <c r="I74" s="72"/>
      <c r="J74" s="61"/>
      <c r="K74" s="92"/>
      <c r="L74" s="29"/>
    </row>
    <row r="75" spans="1:12" ht="27.6">
      <c r="A75" s="4" t="s">
        <v>737</v>
      </c>
      <c r="B75" s="94" t="s">
        <v>264</v>
      </c>
      <c r="C75" s="68" t="s">
        <v>248</v>
      </c>
      <c r="D75" s="36" t="s">
        <v>94</v>
      </c>
      <c r="E75" s="60">
        <v>1</v>
      </c>
      <c r="F75" s="66">
        <v>1</v>
      </c>
      <c r="G75" s="96"/>
      <c r="H75" s="97"/>
      <c r="I75" s="72"/>
      <c r="J75" s="61"/>
      <c r="K75" s="92"/>
      <c r="L75" s="29"/>
    </row>
    <row r="76" spans="1:12" ht="27.6">
      <c r="A76" s="4" t="s">
        <v>738</v>
      </c>
      <c r="B76" s="98" t="s">
        <v>265</v>
      </c>
      <c r="C76" s="99" t="s">
        <v>266</v>
      </c>
      <c r="D76" s="100" t="s">
        <v>94</v>
      </c>
      <c r="E76" s="101">
        <v>3</v>
      </c>
      <c r="F76" s="66">
        <v>1</v>
      </c>
      <c r="G76" s="96"/>
      <c r="H76" s="97"/>
      <c r="I76" s="72"/>
      <c r="J76" s="61"/>
      <c r="K76" s="92"/>
      <c r="L76" s="29"/>
    </row>
    <row r="77" spans="1:12" ht="27.6">
      <c r="A77" s="4" t="s">
        <v>739</v>
      </c>
      <c r="B77" s="98" t="s">
        <v>267</v>
      </c>
      <c r="C77" s="99" t="s">
        <v>266</v>
      </c>
      <c r="D77" s="100" t="s">
        <v>94</v>
      </c>
      <c r="E77" s="101">
        <v>3</v>
      </c>
      <c r="F77" s="66">
        <v>1</v>
      </c>
      <c r="G77" s="96"/>
      <c r="H77" s="97"/>
      <c r="I77" s="72"/>
      <c r="J77" s="61"/>
      <c r="K77" s="92"/>
      <c r="L77" s="29"/>
    </row>
    <row r="78" spans="1:12" ht="27.6">
      <c r="A78" s="4" t="s">
        <v>740</v>
      </c>
      <c r="B78" s="98" t="s">
        <v>268</v>
      </c>
      <c r="C78" s="99" t="s">
        <v>266</v>
      </c>
      <c r="D78" s="100" t="s">
        <v>94</v>
      </c>
      <c r="E78" s="101">
        <v>3</v>
      </c>
      <c r="F78" s="66">
        <v>1</v>
      </c>
      <c r="G78" s="96"/>
      <c r="H78" s="97"/>
      <c r="I78" s="72"/>
      <c r="J78" s="61"/>
      <c r="K78" s="92"/>
      <c r="L78" s="29"/>
    </row>
    <row r="79" spans="1:12" ht="27.6">
      <c r="A79" s="4" t="s">
        <v>741</v>
      </c>
      <c r="B79" s="98" t="s">
        <v>269</v>
      </c>
      <c r="C79" s="99" t="s">
        <v>266</v>
      </c>
      <c r="D79" s="100" t="s">
        <v>94</v>
      </c>
      <c r="E79" s="101">
        <v>3</v>
      </c>
      <c r="F79" s="66">
        <v>1</v>
      </c>
      <c r="G79" s="96"/>
      <c r="H79" s="97"/>
      <c r="I79" s="72"/>
      <c r="J79" s="61"/>
      <c r="K79" s="92"/>
      <c r="L79" s="29"/>
    </row>
    <row r="80" spans="1:12" ht="27.6">
      <c r="A80" s="4" t="s">
        <v>742</v>
      </c>
      <c r="B80" s="98" t="s">
        <v>270</v>
      </c>
      <c r="C80" s="99" t="s">
        <v>266</v>
      </c>
      <c r="D80" s="100" t="s">
        <v>94</v>
      </c>
      <c r="E80" s="101">
        <v>1</v>
      </c>
      <c r="F80" s="66">
        <v>1</v>
      </c>
      <c r="G80" s="96"/>
      <c r="H80" s="97"/>
      <c r="I80" s="72"/>
      <c r="J80" s="61"/>
      <c r="K80" s="92"/>
      <c r="L80" s="29"/>
    </row>
    <row r="81" spans="1:12" ht="27.6">
      <c r="A81" s="4" t="s">
        <v>743</v>
      </c>
      <c r="B81" s="98" t="s">
        <v>271</v>
      </c>
      <c r="C81" s="99" t="s">
        <v>266</v>
      </c>
      <c r="D81" s="100" t="s">
        <v>94</v>
      </c>
      <c r="E81" s="101">
        <v>1</v>
      </c>
      <c r="F81" s="66">
        <v>1</v>
      </c>
      <c r="G81" s="96"/>
      <c r="H81" s="97"/>
      <c r="I81" s="72"/>
      <c r="J81" s="61"/>
      <c r="K81" s="92"/>
      <c r="L81" s="29"/>
    </row>
    <row r="82" spans="1:12" ht="27.6">
      <c r="A82" s="4" t="s">
        <v>744</v>
      </c>
      <c r="B82" s="98" t="s">
        <v>272</v>
      </c>
      <c r="C82" s="99" t="s">
        <v>266</v>
      </c>
      <c r="D82" s="100" t="s">
        <v>94</v>
      </c>
      <c r="E82" s="101">
        <v>1</v>
      </c>
      <c r="F82" s="66">
        <v>1</v>
      </c>
      <c r="G82" s="96"/>
      <c r="H82" s="97"/>
      <c r="I82" s="72"/>
      <c r="J82" s="61"/>
      <c r="K82" s="92"/>
      <c r="L82" s="29"/>
    </row>
    <row r="83" spans="1:12" ht="27.6">
      <c r="A83" s="4" t="s">
        <v>745</v>
      </c>
      <c r="B83" s="98" t="s">
        <v>273</v>
      </c>
      <c r="C83" s="99" t="s">
        <v>266</v>
      </c>
      <c r="D83" s="100" t="s">
        <v>94</v>
      </c>
      <c r="E83" s="101">
        <v>3</v>
      </c>
      <c r="F83" s="66">
        <v>1</v>
      </c>
      <c r="G83" s="20"/>
      <c r="H83" s="22"/>
      <c r="I83" s="24"/>
      <c r="J83" s="61"/>
      <c r="K83" s="92"/>
      <c r="L83" s="29"/>
    </row>
    <row r="84" spans="1:12" ht="27.6">
      <c r="A84" s="4" t="s">
        <v>746</v>
      </c>
      <c r="B84" s="98" t="s">
        <v>274</v>
      </c>
      <c r="C84" s="99" t="s">
        <v>266</v>
      </c>
      <c r="D84" s="100" t="s">
        <v>94</v>
      </c>
      <c r="E84" s="101">
        <v>3</v>
      </c>
      <c r="F84" s="66">
        <v>1</v>
      </c>
      <c r="G84" s="20"/>
      <c r="H84" s="22"/>
      <c r="I84" s="24"/>
      <c r="J84" s="61"/>
      <c r="K84" s="92"/>
      <c r="L84" s="29"/>
    </row>
    <row r="85" spans="1:12" ht="27.6">
      <c r="A85" s="4" t="s">
        <v>747</v>
      </c>
      <c r="B85" s="98" t="s">
        <v>275</v>
      </c>
      <c r="C85" s="99" t="s">
        <v>266</v>
      </c>
      <c r="D85" s="100" t="s">
        <v>94</v>
      </c>
      <c r="E85" s="101">
        <v>3</v>
      </c>
      <c r="F85" s="66">
        <v>1</v>
      </c>
      <c r="G85" s="20"/>
      <c r="H85" s="22"/>
      <c r="I85" s="24"/>
      <c r="J85" s="61"/>
      <c r="K85" s="92"/>
      <c r="L85" s="29"/>
    </row>
    <row r="86" spans="1:12" ht="27.6">
      <c r="A86" s="4" t="s">
        <v>748</v>
      </c>
      <c r="B86" s="98" t="s">
        <v>276</v>
      </c>
      <c r="C86" s="99" t="s">
        <v>266</v>
      </c>
      <c r="D86" s="100" t="s">
        <v>94</v>
      </c>
      <c r="E86" s="101">
        <v>2</v>
      </c>
      <c r="F86" s="66">
        <v>1</v>
      </c>
      <c r="G86" s="20"/>
      <c r="H86" s="22"/>
      <c r="I86" s="24"/>
      <c r="J86" s="61"/>
      <c r="K86" s="92"/>
      <c r="L86" s="29"/>
    </row>
    <row r="87" spans="1:12" ht="27.6">
      <c r="A87" s="4" t="s">
        <v>749</v>
      </c>
      <c r="B87" s="98" t="s">
        <v>277</v>
      </c>
      <c r="C87" s="99" t="s">
        <v>266</v>
      </c>
      <c r="D87" s="100" t="s">
        <v>94</v>
      </c>
      <c r="E87" s="101">
        <v>1</v>
      </c>
      <c r="F87" s="66">
        <v>1</v>
      </c>
      <c r="G87" s="20"/>
      <c r="H87" s="22"/>
      <c r="I87" s="24"/>
      <c r="J87" s="61"/>
      <c r="K87" s="92"/>
      <c r="L87" s="29"/>
    </row>
    <row r="88" spans="1:12" ht="27.6">
      <c r="A88" s="4" t="s">
        <v>750</v>
      </c>
      <c r="B88" s="98" t="s">
        <v>278</v>
      </c>
      <c r="C88" s="99" t="s">
        <v>266</v>
      </c>
      <c r="D88" s="100" t="s">
        <v>94</v>
      </c>
      <c r="E88" s="60">
        <v>1</v>
      </c>
      <c r="F88" s="66">
        <v>1</v>
      </c>
      <c r="G88" s="20"/>
      <c r="H88" s="22"/>
      <c r="I88" s="24"/>
      <c r="J88" s="61"/>
      <c r="K88" s="92"/>
      <c r="L88" s="29"/>
    </row>
    <row r="89" spans="1:12" ht="27.6">
      <c r="A89" s="4" t="s">
        <v>751</v>
      </c>
      <c r="B89" s="98" t="s">
        <v>279</v>
      </c>
      <c r="C89" s="99" t="s">
        <v>266</v>
      </c>
      <c r="D89" s="100" t="s">
        <v>94</v>
      </c>
      <c r="E89" s="101">
        <v>2</v>
      </c>
      <c r="F89" s="66">
        <v>1</v>
      </c>
      <c r="G89" s="20"/>
      <c r="H89" s="22"/>
      <c r="I89" s="24"/>
      <c r="J89" s="61"/>
      <c r="K89" s="92"/>
      <c r="L89" s="29"/>
    </row>
    <row r="90" spans="1:12" ht="27.6">
      <c r="A90" s="4" t="s">
        <v>752</v>
      </c>
      <c r="B90" s="98" t="s">
        <v>280</v>
      </c>
      <c r="C90" s="99" t="s">
        <v>266</v>
      </c>
      <c r="D90" s="100" t="s">
        <v>94</v>
      </c>
      <c r="E90" s="101">
        <v>2</v>
      </c>
      <c r="F90" s="66">
        <v>1</v>
      </c>
      <c r="G90" s="20"/>
      <c r="H90" s="22"/>
      <c r="I90" s="24"/>
      <c r="J90" s="61"/>
      <c r="K90" s="92"/>
      <c r="L90" s="29"/>
    </row>
    <row r="91" spans="1:12" ht="27.6">
      <c r="A91" s="4" t="s">
        <v>753</v>
      </c>
      <c r="B91" s="98" t="s">
        <v>281</v>
      </c>
      <c r="C91" s="99" t="s">
        <v>266</v>
      </c>
      <c r="D91" s="100" t="s">
        <v>94</v>
      </c>
      <c r="E91" s="101">
        <v>2</v>
      </c>
      <c r="F91" s="66">
        <v>1</v>
      </c>
      <c r="G91" s="20"/>
      <c r="H91" s="22"/>
      <c r="I91" s="24"/>
      <c r="J91" s="61"/>
      <c r="K91" s="92"/>
      <c r="L91" s="29"/>
    </row>
    <row r="92" spans="1:12" ht="27.6">
      <c r="A92" s="4" t="s">
        <v>754</v>
      </c>
      <c r="B92" s="98" t="s">
        <v>282</v>
      </c>
      <c r="C92" s="99" t="s">
        <v>266</v>
      </c>
      <c r="D92" s="100" t="s">
        <v>94</v>
      </c>
      <c r="E92" s="101">
        <v>2</v>
      </c>
      <c r="F92" s="66">
        <v>1</v>
      </c>
      <c r="G92" s="20"/>
      <c r="H92" s="22"/>
      <c r="I92" s="24"/>
      <c r="J92" s="61"/>
      <c r="K92" s="92"/>
      <c r="L92" s="29"/>
    </row>
    <row r="93" spans="1:12" ht="27.6">
      <c r="A93" s="4" t="s">
        <v>755</v>
      </c>
      <c r="B93" s="98" t="s">
        <v>283</v>
      </c>
      <c r="C93" s="99" t="s">
        <v>266</v>
      </c>
      <c r="D93" s="100" t="s">
        <v>94</v>
      </c>
      <c r="E93" s="101">
        <v>2</v>
      </c>
      <c r="F93" s="66">
        <v>1</v>
      </c>
      <c r="G93" s="20"/>
      <c r="H93" s="22"/>
      <c r="I93" s="24"/>
      <c r="J93" s="61"/>
      <c r="K93" s="92"/>
      <c r="L93" s="29"/>
    </row>
    <row r="94" spans="1:12" ht="27.6">
      <c r="A94" s="4" t="s">
        <v>756</v>
      </c>
      <c r="B94" s="98" t="s">
        <v>284</v>
      </c>
      <c r="C94" s="99" t="s">
        <v>266</v>
      </c>
      <c r="D94" s="100" t="s">
        <v>94</v>
      </c>
      <c r="E94" s="101">
        <v>2</v>
      </c>
      <c r="F94" s="66">
        <v>1</v>
      </c>
      <c r="G94" s="20"/>
      <c r="H94" s="22"/>
      <c r="I94" s="24"/>
      <c r="J94" s="61"/>
      <c r="K94" s="92"/>
      <c r="L94" s="29"/>
    </row>
    <row r="95" spans="1:12" ht="27.6">
      <c r="A95" s="4" t="s">
        <v>757</v>
      </c>
      <c r="B95" s="98" t="s">
        <v>285</v>
      </c>
      <c r="C95" s="99" t="s">
        <v>266</v>
      </c>
      <c r="D95" s="100" t="s">
        <v>94</v>
      </c>
      <c r="E95" s="101">
        <v>2</v>
      </c>
      <c r="F95" s="66">
        <v>1</v>
      </c>
      <c r="G95" s="20"/>
      <c r="H95" s="22"/>
      <c r="I95" s="24"/>
      <c r="J95" s="61"/>
      <c r="K95" s="92"/>
      <c r="L95" s="29"/>
    </row>
    <row r="96" spans="1:12" ht="27.6">
      <c r="A96" s="4" t="s">
        <v>758</v>
      </c>
      <c r="B96" s="98" t="s">
        <v>286</v>
      </c>
      <c r="C96" s="99" t="s">
        <v>266</v>
      </c>
      <c r="D96" s="100" t="s">
        <v>94</v>
      </c>
      <c r="E96" s="101">
        <v>2</v>
      </c>
      <c r="F96" s="66">
        <v>1</v>
      </c>
      <c r="G96" s="20"/>
      <c r="H96" s="22"/>
      <c r="I96" s="24"/>
      <c r="J96" s="61"/>
      <c r="K96" s="92"/>
      <c r="L96" s="29"/>
    </row>
    <row r="97" spans="1:12" ht="27.6">
      <c r="A97" s="4" t="s">
        <v>759</v>
      </c>
      <c r="B97" s="98" t="s">
        <v>287</v>
      </c>
      <c r="C97" s="99" t="s">
        <v>266</v>
      </c>
      <c r="D97" s="100" t="s">
        <v>94</v>
      </c>
      <c r="E97" s="101">
        <v>2</v>
      </c>
      <c r="F97" s="66">
        <v>1</v>
      </c>
      <c r="G97" s="20"/>
      <c r="H97" s="22"/>
      <c r="I97" s="24"/>
      <c r="J97" s="61"/>
      <c r="K97" s="92"/>
      <c r="L97" s="29"/>
    </row>
    <row r="98" spans="1:12" ht="27.6">
      <c r="A98" s="4" t="s">
        <v>760</v>
      </c>
      <c r="B98" s="98" t="s">
        <v>288</v>
      </c>
      <c r="C98" s="99" t="s">
        <v>266</v>
      </c>
      <c r="D98" s="100" t="s">
        <v>94</v>
      </c>
      <c r="E98" s="101">
        <v>5</v>
      </c>
      <c r="F98" s="66">
        <v>1</v>
      </c>
      <c r="G98" s="20"/>
      <c r="H98" s="22"/>
      <c r="I98" s="24"/>
      <c r="J98" s="61"/>
      <c r="K98" s="92"/>
      <c r="L98" s="29"/>
    </row>
    <row r="99" spans="1:12" ht="26.4" customHeight="1">
      <c r="A99" s="4" t="s">
        <v>761</v>
      </c>
      <c r="B99" s="98" t="s">
        <v>289</v>
      </c>
      <c r="C99" s="99" t="s">
        <v>290</v>
      </c>
      <c r="D99" s="100" t="s">
        <v>94</v>
      </c>
      <c r="E99" s="101">
        <v>1</v>
      </c>
      <c r="F99" s="66">
        <v>1</v>
      </c>
      <c r="G99" s="20"/>
      <c r="H99" s="22"/>
      <c r="I99" s="24"/>
      <c r="J99" s="61"/>
      <c r="K99" s="92"/>
      <c r="L99" s="29"/>
    </row>
    <row r="100" spans="1:12" ht="27.6">
      <c r="A100" s="4" t="s">
        <v>762</v>
      </c>
      <c r="B100" s="98" t="s">
        <v>291</v>
      </c>
      <c r="C100" s="99" t="s">
        <v>266</v>
      </c>
      <c r="D100" s="100" t="s">
        <v>94</v>
      </c>
      <c r="E100" s="101">
        <v>2</v>
      </c>
      <c r="F100" s="66">
        <v>1</v>
      </c>
      <c r="G100" s="20"/>
      <c r="H100" s="22"/>
      <c r="I100" s="24"/>
      <c r="J100" s="61"/>
      <c r="K100" s="92"/>
      <c r="L100" s="29"/>
    </row>
    <row r="101" spans="1:12" ht="27.6">
      <c r="A101" s="4" t="s">
        <v>763</v>
      </c>
      <c r="B101" s="98" t="s">
        <v>292</v>
      </c>
      <c r="C101" s="99" t="s">
        <v>266</v>
      </c>
      <c r="D101" s="100" t="s">
        <v>94</v>
      </c>
      <c r="E101" s="101">
        <v>5</v>
      </c>
      <c r="F101" s="66">
        <v>1</v>
      </c>
      <c r="G101" s="20"/>
      <c r="H101" s="22"/>
      <c r="I101" s="24"/>
      <c r="J101" s="61"/>
      <c r="K101" s="92"/>
      <c r="L101" s="29"/>
    </row>
    <row r="102" spans="1:12" ht="27.6">
      <c r="A102" s="4" t="s">
        <v>764</v>
      </c>
      <c r="B102" s="98" t="s">
        <v>293</v>
      </c>
      <c r="C102" s="99" t="s">
        <v>266</v>
      </c>
      <c r="D102" s="100" t="s">
        <v>94</v>
      </c>
      <c r="E102" s="102">
        <v>2</v>
      </c>
      <c r="F102" s="66">
        <v>1</v>
      </c>
      <c r="G102" s="20"/>
      <c r="H102" s="22"/>
      <c r="I102" s="24"/>
      <c r="J102" s="61"/>
      <c r="K102" s="92"/>
      <c r="L102" s="29"/>
    </row>
    <row r="103" spans="1:12" ht="27.6">
      <c r="A103" s="4" t="s">
        <v>765</v>
      </c>
      <c r="B103" s="98" t="s">
        <v>294</v>
      </c>
      <c r="C103" s="99" t="s">
        <v>266</v>
      </c>
      <c r="D103" s="100" t="s">
        <v>94</v>
      </c>
      <c r="E103" s="101">
        <v>2</v>
      </c>
      <c r="F103" s="66">
        <v>1</v>
      </c>
      <c r="G103" s="20"/>
      <c r="H103" s="22"/>
      <c r="I103" s="24"/>
      <c r="J103" s="61"/>
      <c r="K103" s="92"/>
      <c r="L103" s="29"/>
    </row>
    <row r="104" spans="1:12" ht="27.6">
      <c r="A104" s="4" t="s">
        <v>766</v>
      </c>
      <c r="B104" s="98" t="s">
        <v>295</v>
      </c>
      <c r="C104" s="99" t="s">
        <v>266</v>
      </c>
      <c r="D104" s="100" t="s">
        <v>94</v>
      </c>
      <c r="E104" s="101">
        <v>4</v>
      </c>
      <c r="F104" s="66">
        <v>1</v>
      </c>
      <c r="G104" s="20"/>
      <c r="H104" s="22"/>
      <c r="I104" s="24"/>
      <c r="J104" s="61"/>
      <c r="K104" s="92"/>
      <c r="L104" s="29"/>
    </row>
    <row r="105" spans="1:12" ht="27.6">
      <c r="A105" s="4" t="s">
        <v>767</v>
      </c>
      <c r="B105" s="98" t="s">
        <v>296</v>
      </c>
      <c r="C105" s="99" t="s">
        <v>266</v>
      </c>
      <c r="D105" s="100" t="s">
        <v>94</v>
      </c>
      <c r="E105" s="101">
        <v>2</v>
      </c>
      <c r="F105" s="66">
        <v>1</v>
      </c>
      <c r="G105" s="20"/>
      <c r="H105" s="22"/>
      <c r="I105" s="24"/>
      <c r="J105" s="61"/>
      <c r="K105" s="92"/>
      <c r="L105" s="29"/>
    </row>
    <row r="106" spans="1:12" ht="27.6">
      <c r="A106" s="4" t="s">
        <v>768</v>
      </c>
      <c r="B106" s="98" t="s">
        <v>297</v>
      </c>
      <c r="C106" s="99" t="s">
        <v>266</v>
      </c>
      <c r="D106" s="100" t="s">
        <v>94</v>
      </c>
      <c r="E106" s="101">
        <v>2</v>
      </c>
      <c r="F106" s="66">
        <v>1</v>
      </c>
      <c r="G106" s="20"/>
      <c r="H106" s="22"/>
      <c r="I106" s="24"/>
      <c r="J106" s="61"/>
      <c r="K106" s="92"/>
      <c r="L106" s="29"/>
    </row>
    <row r="107" spans="1:12" ht="27.6">
      <c r="A107" s="4" t="s">
        <v>769</v>
      </c>
      <c r="B107" s="98" t="s">
        <v>298</v>
      </c>
      <c r="C107" s="99" t="s">
        <v>266</v>
      </c>
      <c r="D107" s="100" t="s">
        <v>94</v>
      </c>
      <c r="E107" s="101">
        <v>2</v>
      </c>
      <c r="F107" s="66">
        <v>1</v>
      </c>
      <c r="G107" s="20"/>
      <c r="H107" s="22"/>
      <c r="I107" s="24"/>
      <c r="J107" s="61"/>
      <c r="K107" s="92"/>
      <c r="L107" s="29"/>
    </row>
    <row r="108" spans="1:12" ht="27.6">
      <c r="A108" s="4" t="s">
        <v>770</v>
      </c>
      <c r="B108" s="98" t="s">
        <v>299</v>
      </c>
      <c r="C108" s="99" t="s">
        <v>266</v>
      </c>
      <c r="D108" s="100" t="s">
        <v>94</v>
      </c>
      <c r="E108" s="101">
        <v>2</v>
      </c>
      <c r="F108" s="66">
        <v>1</v>
      </c>
      <c r="G108" s="20"/>
      <c r="H108" s="22"/>
      <c r="I108" s="24"/>
      <c r="J108" s="61"/>
      <c r="K108" s="92"/>
      <c r="L108" s="29"/>
    </row>
    <row r="109" spans="1:12" ht="27.6">
      <c r="A109" s="4" t="s">
        <v>771</v>
      </c>
      <c r="B109" s="98" t="s">
        <v>300</v>
      </c>
      <c r="C109" s="99" t="s">
        <v>266</v>
      </c>
      <c r="D109" s="100" t="s">
        <v>94</v>
      </c>
      <c r="E109" s="101">
        <v>2</v>
      </c>
      <c r="F109" s="66">
        <v>1</v>
      </c>
      <c r="G109" s="20"/>
      <c r="H109" s="22"/>
      <c r="I109" s="24"/>
      <c r="J109" s="61"/>
      <c r="K109" s="92"/>
      <c r="L109" s="29"/>
    </row>
    <row r="110" spans="1:12" ht="27.6">
      <c r="A110" s="4" t="s">
        <v>772</v>
      </c>
      <c r="B110" s="98" t="s">
        <v>301</v>
      </c>
      <c r="C110" s="99" t="s">
        <v>266</v>
      </c>
      <c r="D110" s="100" t="s">
        <v>94</v>
      </c>
      <c r="E110" s="101">
        <v>2</v>
      </c>
      <c r="F110" s="66">
        <v>1</v>
      </c>
      <c r="G110" s="20"/>
      <c r="H110" s="22"/>
      <c r="I110" s="24"/>
      <c r="J110" s="61"/>
      <c r="K110" s="92"/>
      <c r="L110" s="29"/>
    </row>
    <row r="111" spans="1:12" ht="27.6">
      <c r="A111" s="4" t="s">
        <v>773</v>
      </c>
      <c r="B111" s="98" t="s">
        <v>302</v>
      </c>
      <c r="C111" s="99" t="s">
        <v>266</v>
      </c>
      <c r="D111" s="100" t="s">
        <v>94</v>
      </c>
      <c r="E111" s="101">
        <v>2</v>
      </c>
      <c r="F111" s="66">
        <v>1</v>
      </c>
      <c r="G111" s="20"/>
      <c r="H111" s="22"/>
      <c r="I111" s="24"/>
      <c r="J111" s="61"/>
      <c r="K111" s="92"/>
      <c r="L111" s="29"/>
    </row>
    <row r="112" spans="1:12" ht="27.6">
      <c r="A112" s="4" t="s">
        <v>774</v>
      </c>
      <c r="B112" s="98" t="s">
        <v>303</v>
      </c>
      <c r="C112" s="99" t="s">
        <v>266</v>
      </c>
      <c r="D112" s="100" t="s">
        <v>94</v>
      </c>
      <c r="E112" s="60">
        <v>2</v>
      </c>
      <c r="F112" s="66">
        <v>1</v>
      </c>
      <c r="G112" s="20"/>
      <c r="H112" s="22"/>
      <c r="I112" s="24"/>
      <c r="J112" s="61"/>
      <c r="K112" s="92"/>
      <c r="L112" s="29"/>
    </row>
    <row r="113" spans="1:12" ht="27.6">
      <c r="A113" s="4" t="s">
        <v>775</v>
      </c>
      <c r="B113" s="98" t="s">
        <v>304</v>
      </c>
      <c r="C113" s="99" t="s">
        <v>266</v>
      </c>
      <c r="D113" s="100" t="s">
        <v>94</v>
      </c>
      <c r="E113" s="101">
        <v>2</v>
      </c>
      <c r="F113" s="66">
        <v>1</v>
      </c>
      <c r="G113" s="96"/>
      <c r="H113" s="97"/>
      <c r="I113" s="72"/>
      <c r="J113" s="61"/>
      <c r="K113" s="92"/>
      <c r="L113" s="29"/>
    </row>
    <row r="114" spans="1:12" ht="27.6">
      <c r="A114" s="4" t="s">
        <v>776</v>
      </c>
      <c r="B114" s="98" t="s">
        <v>305</v>
      </c>
      <c r="C114" s="99" t="s">
        <v>266</v>
      </c>
      <c r="D114" s="100" t="s">
        <v>94</v>
      </c>
      <c r="E114" s="101">
        <v>1</v>
      </c>
      <c r="F114" s="66">
        <v>1</v>
      </c>
      <c r="G114" s="96"/>
      <c r="H114" s="97"/>
      <c r="I114" s="72"/>
      <c r="J114" s="61"/>
      <c r="K114" s="92"/>
      <c r="L114" s="29"/>
    </row>
    <row r="115" spans="1:12" ht="27.6">
      <c r="A115" s="4" t="s">
        <v>777</v>
      </c>
      <c r="B115" s="98" t="s">
        <v>306</v>
      </c>
      <c r="C115" s="99" t="s">
        <v>266</v>
      </c>
      <c r="D115" s="100" t="s">
        <v>94</v>
      </c>
      <c r="E115" s="101">
        <v>1</v>
      </c>
      <c r="F115" s="66">
        <v>1</v>
      </c>
      <c r="G115" s="96"/>
      <c r="H115" s="97"/>
      <c r="I115" s="72"/>
      <c r="J115" s="61"/>
      <c r="K115" s="92"/>
      <c r="L115" s="29"/>
    </row>
    <row r="116" spans="1:12" ht="27.6">
      <c r="A116" s="4" t="s">
        <v>778</v>
      </c>
      <c r="B116" s="98" t="s">
        <v>307</v>
      </c>
      <c r="C116" s="99" t="s">
        <v>266</v>
      </c>
      <c r="D116" s="100" t="s">
        <v>94</v>
      </c>
      <c r="E116" s="101">
        <v>1</v>
      </c>
      <c r="F116" s="66">
        <v>1</v>
      </c>
      <c r="G116" s="96"/>
      <c r="H116" s="97"/>
      <c r="I116" s="72"/>
      <c r="J116" s="61"/>
      <c r="K116" s="92"/>
      <c r="L116" s="29"/>
    </row>
    <row r="117" spans="1:12" ht="27.6">
      <c r="A117" s="4" t="s">
        <v>779</v>
      </c>
      <c r="B117" s="98" t="s">
        <v>308</v>
      </c>
      <c r="C117" s="99" t="s">
        <v>266</v>
      </c>
      <c r="D117" s="100" t="s">
        <v>94</v>
      </c>
      <c r="E117" s="101">
        <v>1</v>
      </c>
      <c r="F117" s="66">
        <v>1</v>
      </c>
      <c r="G117" s="96"/>
      <c r="H117" s="97"/>
      <c r="I117" s="72"/>
      <c r="J117" s="61"/>
      <c r="K117" s="92"/>
      <c r="L117" s="29"/>
    </row>
    <row r="118" spans="1:12" ht="27.6">
      <c r="A118" s="4" t="s">
        <v>780</v>
      </c>
      <c r="B118" s="98" t="s">
        <v>309</v>
      </c>
      <c r="C118" s="99" t="s">
        <v>266</v>
      </c>
      <c r="D118" s="100" t="s">
        <v>94</v>
      </c>
      <c r="E118" s="101">
        <v>1</v>
      </c>
      <c r="F118" s="66">
        <v>1</v>
      </c>
      <c r="G118" s="96"/>
      <c r="H118" s="97"/>
      <c r="I118" s="72"/>
      <c r="J118" s="61"/>
      <c r="K118" s="92"/>
      <c r="L118" s="29"/>
    </row>
    <row r="119" spans="1:12" ht="27.6">
      <c r="A119" s="4" t="s">
        <v>781</v>
      </c>
      <c r="B119" s="98" t="s">
        <v>310</v>
      </c>
      <c r="C119" s="99" t="s">
        <v>266</v>
      </c>
      <c r="D119" s="100" t="s">
        <v>94</v>
      </c>
      <c r="E119" s="101">
        <v>1</v>
      </c>
      <c r="F119" s="66">
        <v>1</v>
      </c>
      <c r="G119" s="96"/>
      <c r="H119" s="97"/>
      <c r="I119" s="72"/>
      <c r="J119" s="61"/>
      <c r="K119" s="92"/>
      <c r="L119" s="29"/>
    </row>
    <row r="120" spans="1:12" ht="27.6">
      <c r="A120" s="4" t="s">
        <v>782</v>
      </c>
      <c r="B120" s="98" t="s">
        <v>311</v>
      </c>
      <c r="C120" s="99" t="s">
        <v>266</v>
      </c>
      <c r="D120" s="100" t="s">
        <v>94</v>
      </c>
      <c r="E120" s="101">
        <v>1</v>
      </c>
      <c r="F120" s="66">
        <v>1</v>
      </c>
      <c r="G120" s="96"/>
      <c r="H120" s="97"/>
      <c r="I120" s="72"/>
      <c r="J120" s="61"/>
      <c r="K120" s="92"/>
      <c r="L120" s="29"/>
    </row>
    <row r="121" spans="1:12" ht="27.6">
      <c r="A121" s="4" t="s">
        <v>783</v>
      </c>
      <c r="B121" s="98" t="s">
        <v>312</v>
      </c>
      <c r="C121" s="99" t="s">
        <v>266</v>
      </c>
      <c r="D121" s="100" t="s">
        <v>94</v>
      </c>
      <c r="E121" s="101">
        <v>1</v>
      </c>
      <c r="F121" s="66">
        <v>1</v>
      </c>
      <c r="G121" s="96"/>
      <c r="H121" s="97"/>
      <c r="I121" s="72"/>
      <c r="J121" s="61"/>
      <c r="K121" s="92"/>
      <c r="L121" s="29"/>
    </row>
    <row r="122" spans="1:12" ht="27.6">
      <c r="A122" s="4" t="s">
        <v>784</v>
      </c>
      <c r="B122" s="98" t="s">
        <v>313</v>
      </c>
      <c r="C122" s="99" t="s">
        <v>266</v>
      </c>
      <c r="D122" s="100" t="s">
        <v>94</v>
      </c>
      <c r="E122" s="101">
        <v>1</v>
      </c>
      <c r="F122" s="66">
        <v>1</v>
      </c>
      <c r="G122" s="96"/>
      <c r="H122" s="97"/>
      <c r="I122" s="72"/>
      <c r="J122" s="61"/>
      <c r="K122" s="92"/>
      <c r="L122" s="29"/>
    </row>
    <row r="123" spans="1:12" ht="27.6">
      <c r="A123" s="4" t="s">
        <v>785</v>
      </c>
      <c r="B123" s="98" t="s">
        <v>314</v>
      </c>
      <c r="C123" s="99" t="s">
        <v>266</v>
      </c>
      <c r="D123" s="100" t="s">
        <v>94</v>
      </c>
      <c r="E123" s="101">
        <v>1</v>
      </c>
      <c r="F123" s="66">
        <v>1</v>
      </c>
      <c r="G123" s="96"/>
      <c r="H123" s="97"/>
      <c r="I123" s="72"/>
      <c r="J123" s="61"/>
      <c r="K123" s="92"/>
      <c r="L123" s="29"/>
    </row>
    <row r="124" spans="1:12" ht="27.6">
      <c r="A124" s="4" t="s">
        <v>786</v>
      </c>
      <c r="B124" s="98" t="s">
        <v>315</v>
      </c>
      <c r="C124" s="99" t="s">
        <v>266</v>
      </c>
      <c r="D124" s="100" t="s">
        <v>94</v>
      </c>
      <c r="E124" s="101">
        <v>1</v>
      </c>
      <c r="F124" s="66">
        <v>1</v>
      </c>
      <c r="G124" s="96"/>
      <c r="H124" s="97"/>
      <c r="I124" s="72"/>
      <c r="J124" s="61"/>
      <c r="K124" s="92"/>
      <c r="L124" s="29"/>
    </row>
    <row r="125" spans="1:12" ht="27.6">
      <c r="A125" s="4" t="s">
        <v>787</v>
      </c>
      <c r="B125" s="98" t="s">
        <v>316</v>
      </c>
      <c r="C125" s="99" t="s">
        <v>266</v>
      </c>
      <c r="D125" s="100" t="s">
        <v>94</v>
      </c>
      <c r="E125" s="101">
        <v>1</v>
      </c>
      <c r="F125" s="66">
        <v>1</v>
      </c>
      <c r="G125" s="96"/>
      <c r="H125" s="97"/>
      <c r="I125" s="72"/>
      <c r="J125" s="61"/>
      <c r="K125" s="92"/>
      <c r="L125" s="29"/>
    </row>
    <row r="126" spans="1:12" ht="27.6">
      <c r="A126" s="4" t="s">
        <v>788</v>
      </c>
      <c r="B126" s="98" t="s">
        <v>317</v>
      </c>
      <c r="C126" s="99" t="s">
        <v>266</v>
      </c>
      <c r="D126" s="100" t="s">
        <v>94</v>
      </c>
      <c r="E126" s="101">
        <v>1</v>
      </c>
      <c r="F126" s="66">
        <v>1</v>
      </c>
      <c r="G126" s="96"/>
      <c r="H126" s="97"/>
      <c r="I126" s="72"/>
      <c r="J126" s="61"/>
      <c r="K126" s="92"/>
      <c r="L126" s="29"/>
    </row>
    <row r="127" spans="1:12" ht="27.6">
      <c r="A127" s="4" t="s">
        <v>789</v>
      </c>
      <c r="B127" s="98" t="s">
        <v>318</v>
      </c>
      <c r="C127" s="99" t="s">
        <v>266</v>
      </c>
      <c r="D127" s="100" t="s">
        <v>94</v>
      </c>
      <c r="E127" s="101">
        <v>1</v>
      </c>
      <c r="F127" s="66">
        <v>1</v>
      </c>
      <c r="G127" s="96"/>
      <c r="H127" s="97"/>
      <c r="I127" s="72"/>
      <c r="J127" s="61"/>
      <c r="K127" s="92"/>
      <c r="L127" s="29"/>
    </row>
    <row r="128" spans="1:12" ht="27.6">
      <c r="A128" s="4" t="s">
        <v>790</v>
      </c>
      <c r="B128" s="98" t="s">
        <v>319</v>
      </c>
      <c r="C128" s="99" t="s">
        <v>266</v>
      </c>
      <c r="D128" s="100" t="s">
        <v>94</v>
      </c>
      <c r="E128" s="101">
        <v>1</v>
      </c>
      <c r="F128" s="66">
        <v>1</v>
      </c>
      <c r="G128" s="20"/>
      <c r="H128" s="22"/>
      <c r="I128" s="24"/>
      <c r="J128" s="61"/>
      <c r="K128" s="92"/>
      <c r="L128" s="29"/>
    </row>
    <row r="129" spans="1:12" ht="27.6">
      <c r="A129" s="4" t="s">
        <v>791</v>
      </c>
      <c r="B129" s="98" t="s">
        <v>320</v>
      </c>
      <c r="C129" s="99" t="s">
        <v>266</v>
      </c>
      <c r="D129" s="100" t="s">
        <v>94</v>
      </c>
      <c r="E129" s="101">
        <v>1</v>
      </c>
      <c r="F129" s="66">
        <v>1</v>
      </c>
      <c r="G129" s="20"/>
      <c r="H129" s="22"/>
      <c r="I129" s="24"/>
      <c r="J129" s="61"/>
      <c r="K129" s="92"/>
      <c r="L129" s="29"/>
    </row>
    <row r="130" spans="1:12" ht="27.6">
      <c r="A130" s="4" t="s">
        <v>792</v>
      </c>
      <c r="B130" s="98" t="s">
        <v>321</v>
      </c>
      <c r="C130" s="99" t="s">
        <v>266</v>
      </c>
      <c r="D130" s="100" t="s">
        <v>94</v>
      </c>
      <c r="E130" s="101">
        <v>1</v>
      </c>
      <c r="F130" s="66">
        <v>1</v>
      </c>
      <c r="G130" s="20"/>
      <c r="H130" s="22"/>
      <c r="I130" s="24"/>
      <c r="J130" s="61"/>
      <c r="K130" s="92"/>
      <c r="L130" s="29"/>
    </row>
    <row r="131" spans="1:12" ht="27.6">
      <c r="A131" s="4" t="s">
        <v>793</v>
      </c>
      <c r="B131" s="98" t="s">
        <v>322</v>
      </c>
      <c r="C131" s="99" t="s">
        <v>266</v>
      </c>
      <c r="D131" s="100" t="s">
        <v>94</v>
      </c>
      <c r="E131" s="101">
        <v>1</v>
      </c>
      <c r="F131" s="66">
        <v>1</v>
      </c>
      <c r="G131" s="20"/>
      <c r="H131" s="22"/>
      <c r="I131" s="24"/>
      <c r="J131" s="61"/>
      <c r="K131" s="92"/>
      <c r="L131" s="29"/>
    </row>
    <row r="132" spans="1:12" ht="27.6">
      <c r="A132" s="4" t="s">
        <v>794</v>
      </c>
      <c r="B132" s="98" t="s">
        <v>323</v>
      </c>
      <c r="C132" s="99" t="s">
        <v>266</v>
      </c>
      <c r="D132" s="100" t="s">
        <v>94</v>
      </c>
      <c r="E132" s="101">
        <v>1</v>
      </c>
      <c r="F132" s="66">
        <v>1</v>
      </c>
      <c r="G132" s="20"/>
      <c r="H132" s="22"/>
      <c r="I132" s="24"/>
      <c r="J132" s="61"/>
      <c r="K132" s="92"/>
      <c r="L132" s="29"/>
    </row>
    <row r="133" spans="1:12" ht="27.6">
      <c r="A133" s="4" t="s">
        <v>795</v>
      </c>
      <c r="B133" s="98" t="s">
        <v>324</v>
      </c>
      <c r="C133" s="99" t="s">
        <v>266</v>
      </c>
      <c r="D133" s="100" t="s">
        <v>94</v>
      </c>
      <c r="E133" s="101">
        <v>1</v>
      </c>
      <c r="F133" s="66">
        <v>1</v>
      </c>
      <c r="G133" s="20"/>
      <c r="H133" s="22"/>
      <c r="I133" s="24"/>
      <c r="J133" s="61"/>
      <c r="K133" s="92"/>
      <c r="L133" s="29"/>
    </row>
    <row r="134" spans="1:12" ht="27.6">
      <c r="A134" s="4" t="s">
        <v>796</v>
      </c>
      <c r="B134" s="98" t="s">
        <v>325</v>
      </c>
      <c r="C134" s="99" t="s">
        <v>266</v>
      </c>
      <c r="D134" s="100" t="s">
        <v>94</v>
      </c>
      <c r="E134" s="101">
        <v>1</v>
      </c>
      <c r="F134" s="66">
        <v>1</v>
      </c>
      <c r="G134" s="20"/>
      <c r="H134" s="22"/>
      <c r="I134" s="24"/>
      <c r="J134" s="61"/>
      <c r="K134" s="92"/>
      <c r="L134" s="29"/>
    </row>
    <row r="135" spans="1:12" ht="27.6">
      <c r="A135" s="4" t="s">
        <v>797</v>
      </c>
      <c r="B135" s="98" t="s">
        <v>326</v>
      </c>
      <c r="C135" s="99" t="s">
        <v>266</v>
      </c>
      <c r="D135" s="100" t="s">
        <v>94</v>
      </c>
      <c r="E135" s="101">
        <v>1</v>
      </c>
      <c r="F135" s="66">
        <v>1</v>
      </c>
      <c r="G135" s="20"/>
      <c r="H135" s="22"/>
      <c r="I135" s="24"/>
      <c r="J135" s="61"/>
      <c r="K135" s="92"/>
      <c r="L135" s="29"/>
    </row>
    <row r="136" spans="1:12" ht="27.6">
      <c r="A136" s="4" t="s">
        <v>798</v>
      </c>
      <c r="B136" s="98" t="s">
        <v>327</v>
      </c>
      <c r="C136" s="99" t="s">
        <v>266</v>
      </c>
      <c r="D136" s="100" t="s">
        <v>94</v>
      </c>
      <c r="E136" s="101">
        <v>1</v>
      </c>
      <c r="F136" s="66">
        <v>1</v>
      </c>
      <c r="G136" s="20"/>
      <c r="H136" s="22"/>
      <c r="I136" s="24"/>
      <c r="J136" s="61"/>
      <c r="K136" s="92"/>
      <c r="L136" s="29"/>
    </row>
    <row r="137" spans="1:12" ht="27.6">
      <c r="A137" s="4" t="s">
        <v>799</v>
      </c>
      <c r="B137" s="98" t="s">
        <v>328</v>
      </c>
      <c r="C137" s="99" t="s">
        <v>266</v>
      </c>
      <c r="D137" s="100" t="s">
        <v>94</v>
      </c>
      <c r="E137" s="101">
        <v>2</v>
      </c>
      <c r="F137" s="66">
        <v>1</v>
      </c>
      <c r="G137" s="20"/>
      <c r="H137" s="22"/>
      <c r="I137" s="24"/>
      <c r="J137" s="61"/>
      <c r="K137" s="92"/>
      <c r="L137" s="29"/>
    </row>
    <row r="138" spans="1:12" ht="27.6">
      <c r="A138" s="4" t="s">
        <v>800</v>
      </c>
      <c r="B138" s="98" t="s">
        <v>329</v>
      </c>
      <c r="C138" s="99" t="s">
        <v>266</v>
      </c>
      <c r="D138" s="100" t="s">
        <v>94</v>
      </c>
      <c r="E138" s="101">
        <v>2</v>
      </c>
      <c r="F138" s="66">
        <v>1</v>
      </c>
      <c r="G138" s="20"/>
      <c r="H138" s="22"/>
      <c r="I138" s="24"/>
      <c r="J138" s="61"/>
      <c r="K138" s="92"/>
      <c r="L138" s="29"/>
    </row>
    <row r="139" spans="1:12" ht="27.6">
      <c r="A139" s="4" t="s">
        <v>801</v>
      </c>
      <c r="B139" s="98" t="s">
        <v>330</v>
      </c>
      <c r="C139" s="99" t="s">
        <v>266</v>
      </c>
      <c r="D139" s="100" t="s">
        <v>94</v>
      </c>
      <c r="E139" s="101">
        <v>1</v>
      </c>
      <c r="F139" s="66">
        <v>1</v>
      </c>
      <c r="G139" s="20"/>
      <c r="H139" s="22"/>
      <c r="I139" s="24"/>
      <c r="J139" s="61"/>
      <c r="K139" s="92"/>
      <c r="L139" s="29"/>
    </row>
    <row r="140" spans="1:12" ht="27.6">
      <c r="A140" s="4" t="s">
        <v>802</v>
      </c>
      <c r="B140" s="98" t="s">
        <v>331</v>
      </c>
      <c r="C140" s="99" t="s">
        <v>266</v>
      </c>
      <c r="D140" s="100" t="s">
        <v>94</v>
      </c>
      <c r="E140" s="101">
        <v>1</v>
      </c>
      <c r="F140" s="66">
        <v>1</v>
      </c>
      <c r="G140" s="20"/>
      <c r="H140" s="22"/>
      <c r="I140" s="24"/>
      <c r="J140" s="61"/>
      <c r="K140" s="92"/>
      <c r="L140" s="29"/>
    </row>
    <row r="141" spans="1:12" ht="70.2">
      <c r="A141" s="260" t="s">
        <v>803</v>
      </c>
      <c r="B141" s="68" t="s">
        <v>1264</v>
      </c>
      <c r="C141" s="68" t="s">
        <v>1265</v>
      </c>
      <c r="D141" s="36" t="s">
        <v>332</v>
      </c>
      <c r="E141" s="60">
        <v>5</v>
      </c>
      <c r="F141" s="66">
        <v>1</v>
      </c>
      <c r="G141" s="20"/>
      <c r="H141" s="22"/>
      <c r="I141" s="24"/>
      <c r="J141" s="61"/>
      <c r="K141" s="92"/>
      <c r="L141" s="158"/>
    </row>
    <row r="142" spans="1:12" ht="15">
      <c r="A142" s="261" t="s">
        <v>804</v>
      </c>
      <c r="B142" s="93" t="s">
        <v>333</v>
      </c>
      <c r="C142" s="68" t="s">
        <v>1266</v>
      </c>
      <c r="D142" s="103" t="s">
        <v>45</v>
      </c>
      <c r="E142" s="35">
        <v>4000</v>
      </c>
      <c r="F142" s="66">
        <v>1</v>
      </c>
      <c r="G142" s="20"/>
      <c r="H142" s="22"/>
      <c r="I142" s="24"/>
      <c r="J142" s="61"/>
      <c r="K142" s="167"/>
      <c r="L142" s="158"/>
    </row>
    <row r="143" spans="1:12">
      <c r="A143" s="277" t="s">
        <v>2</v>
      </c>
      <c r="B143" s="278"/>
      <c r="C143" s="278"/>
      <c r="D143" s="278"/>
      <c r="E143" s="278"/>
      <c r="F143" s="278"/>
      <c r="G143" s="278"/>
      <c r="H143" s="278"/>
      <c r="I143" s="278"/>
      <c r="J143" s="278"/>
      <c r="K143" s="279"/>
      <c r="L143" s="52"/>
    </row>
    <row r="144" spans="1:12">
      <c r="A144" s="5"/>
      <c r="B144" s="1"/>
      <c r="C144" s="1"/>
      <c r="D144" s="11"/>
      <c r="E144" s="11"/>
      <c r="F144" s="11"/>
      <c r="G144" s="1"/>
      <c r="H144" s="1"/>
      <c r="I144" s="25"/>
      <c r="J144" s="39"/>
      <c r="K144" s="1"/>
      <c r="L144" s="1"/>
    </row>
  </sheetData>
  <mergeCells count="5">
    <mergeCell ref="A2:E2"/>
    <mergeCell ref="G2:I2"/>
    <mergeCell ref="J2:L2"/>
    <mergeCell ref="A143:K143"/>
    <mergeCell ref="A5:L5"/>
  </mergeCells>
  <pageMargins left="0.7" right="0.7" top="0.75" bottom="0.75" header="0.3" footer="0.3"/>
  <pageSetup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M11"/>
  <sheetViews>
    <sheetView zoomScale="80" zoomScaleNormal="80" workbookViewId="0">
      <selection activeCell="A5" sqref="A5:M5"/>
    </sheetView>
  </sheetViews>
  <sheetFormatPr defaultRowHeight="14.4"/>
  <cols>
    <col min="2" max="2" width="49.1093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 customWidth="1"/>
    <col min="11" max="11" width="13.554687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36">
        <v>12</v>
      </c>
      <c r="M4" s="122" t="s">
        <v>496</v>
      </c>
    </row>
    <row r="5" spans="1:13">
      <c r="A5" s="274" t="s">
        <v>1085</v>
      </c>
      <c r="B5" s="275"/>
      <c r="C5" s="275"/>
      <c r="D5" s="275"/>
      <c r="E5" s="275"/>
      <c r="F5" s="275"/>
      <c r="G5" s="275"/>
      <c r="H5" s="275"/>
      <c r="I5" s="275"/>
      <c r="J5" s="275"/>
      <c r="K5" s="275"/>
      <c r="L5" s="275"/>
      <c r="M5" s="276"/>
    </row>
    <row r="6" spans="1:13" ht="42">
      <c r="A6" s="216">
        <v>36.1</v>
      </c>
      <c r="B6" s="115" t="s">
        <v>1154</v>
      </c>
      <c r="C6" s="115" t="s">
        <v>1202</v>
      </c>
      <c r="D6" s="10" t="s">
        <v>61</v>
      </c>
      <c r="E6" s="10">
        <v>150</v>
      </c>
      <c r="F6" s="63">
        <f>(E6*5)</f>
        <v>750</v>
      </c>
      <c r="G6" s="217">
        <v>75</v>
      </c>
      <c r="H6" s="19"/>
      <c r="I6" s="20"/>
      <c r="J6" s="20"/>
      <c r="K6" s="7"/>
      <c r="L6" s="28"/>
      <c r="M6" s="28"/>
    </row>
    <row r="7" spans="1:13" ht="42">
      <c r="A7" s="63">
        <v>36.200000000000003</v>
      </c>
      <c r="B7" s="115" t="s">
        <v>1155</v>
      </c>
      <c r="C7" s="115" t="s">
        <v>1208</v>
      </c>
      <c r="D7" s="10" t="s">
        <v>61</v>
      </c>
      <c r="E7" s="10">
        <v>75</v>
      </c>
      <c r="F7" s="63">
        <f t="shared" ref="F7:F8" si="0">(E7*5)</f>
        <v>375</v>
      </c>
      <c r="G7" s="217">
        <v>75</v>
      </c>
      <c r="H7" s="20"/>
      <c r="I7" s="20"/>
      <c r="J7" s="20"/>
      <c r="K7" s="7"/>
      <c r="L7" s="28"/>
      <c r="M7" s="28"/>
    </row>
    <row r="8" spans="1:13" ht="42">
      <c r="A8" s="63">
        <v>36.299999999999997</v>
      </c>
      <c r="B8" s="115" t="s">
        <v>1155</v>
      </c>
      <c r="C8" s="115" t="s">
        <v>1209</v>
      </c>
      <c r="D8" s="10" t="s">
        <v>61</v>
      </c>
      <c r="E8" s="10">
        <v>75</v>
      </c>
      <c r="F8" s="63">
        <f t="shared" si="0"/>
        <v>375</v>
      </c>
      <c r="G8" s="217">
        <v>75</v>
      </c>
      <c r="H8" s="20"/>
      <c r="I8" s="20"/>
      <c r="J8" s="20"/>
      <c r="K8" s="7"/>
      <c r="L8" s="28"/>
      <c r="M8" s="28"/>
    </row>
    <row r="9" spans="1:13">
      <c r="A9" s="305" t="s">
        <v>2</v>
      </c>
      <c r="B9" s="306"/>
      <c r="C9" s="306"/>
      <c r="D9" s="306"/>
      <c r="E9" s="306"/>
      <c r="F9" s="306"/>
      <c r="G9" s="306"/>
      <c r="H9" s="306"/>
      <c r="I9" s="306"/>
      <c r="J9" s="306"/>
      <c r="K9" s="306"/>
      <c r="L9" s="307"/>
      <c r="M9" s="52"/>
    </row>
    <row r="10" spans="1:13">
      <c r="A10" s="218"/>
      <c r="B10" s="214"/>
      <c r="C10" s="214"/>
      <c r="D10" s="219"/>
      <c r="E10" s="219"/>
      <c r="F10" s="219"/>
      <c r="G10" s="219"/>
      <c r="H10" s="214"/>
      <c r="I10" s="214"/>
      <c r="J10" s="220"/>
      <c r="K10" s="221"/>
      <c r="L10" s="214"/>
      <c r="M10" s="1"/>
    </row>
    <row r="11" spans="1:13">
      <c r="A11" s="215"/>
      <c r="B11" s="215"/>
      <c r="C11" s="222"/>
      <c r="D11" s="215"/>
      <c r="E11" s="215"/>
      <c r="F11" s="215"/>
      <c r="G11" s="215"/>
      <c r="H11" s="215"/>
      <c r="I11" s="215"/>
      <c r="J11" s="215"/>
      <c r="K11" s="223"/>
      <c r="L11" s="215"/>
    </row>
  </sheetData>
  <mergeCells count="5">
    <mergeCell ref="A2:F2"/>
    <mergeCell ref="H2:J2"/>
    <mergeCell ref="K2:M2"/>
    <mergeCell ref="A9:L9"/>
    <mergeCell ref="A5:M5"/>
  </mergeCells>
  <pageMargins left="0.7" right="0.7" top="0.75" bottom="0.75" header="0.3" footer="0.3"/>
  <pageSetup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L47"/>
  <sheetViews>
    <sheetView topLeftCell="C1" zoomScale="89" zoomScaleNormal="89" workbookViewId="0">
      <selection activeCell="A5" sqref="A5:L5"/>
    </sheetView>
  </sheetViews>
  <sheetFormatPr defaultRowHeight="14.4"/>
  <cols>
    <col min="2" max="2" width="49.109375" customWidth="1"/>
    <col min="3" max="3" width="60.33203125" customWidth="1"/>
    <col min="4" max="4" width="14" customWidth="1"/>
    <col min="5" max="5" width="11.88671875" customWidth="1"/>
    <col min="6" max="6" width="14.44140625" customWidth="1"/>
    <col min="7" max="7" width="19" customWidth="1"/>
    <col min="8" max="8" width="14.33203125" customWidth="1"/>
    <col min="9" max="9" width="13" customWidth="1"/>
    <col min="10" max="10" width="13.5546875" style="41" customWidth="1"/>
    <col min="11" max="11" width="14.33203125" customWidth="1"/>
    <col min="12" max="12" width="19.33203125" customWidth="1"/>
  </cols>
  <sheetData>
    <row r="1" spans="1:12">
      <c r="A1" s="1"/>
      <c r="B1" s="1"/>
      <c r="C1" s="8"/>
      <c r="D1" s="1"/>
      <c r="E1" s="1"/>
      <c r="F1" s="1"/>
      <c r="G1" s="1"/>
      <c r="H1" s="1"/>
      <c r="I1" s="1"/>
      <c r="J1" s="40"/>
      <c r="K1" s="1"/>
      <c r="L1" s="1"/>
    </row>
    <row r="2" spans="1:12">
      <c r="A2" s="270" t="s">
        <v>0</v>
      </c>
      <c r="B2" s="271"/>
      <c r="C2" s="271"/>
      <c r="D2" s="271"/>
      <c r="E2" s="272"/>
      <c r="F2" s="16"/>
      <c r="G2" s="273" t="s">
        <v>9</v>
      </c>
      <c r="H2" s="273"/>
      <c r="I2" s="273"/>
      <c r="J2" s="264" t="s">
        <v>13</v>
      </c>
      <c r="K2" s="265"/>
      <c r="L2" s="266"/>
    </row>
    <row r="3" spans="1:12" ht="69">
      <c r="A3" s="2" t="s">
        <v>1</v>
      </c>
      <c r="B3" s="6" t="s">
        <v>372</v>
      </c>
      <c r="C3" s="6" t="s">
        <v>4</v>
      </c>
      <c r="D3" s="6" t="s">
        <v>5</v>
      </c>
      <c r="E3" s="6" t="s">
        <v>7</v>
      </c>
      <c r="F3" s="6" t="s">
        <v>8</v>
      </c>
      <c r="G3" s="18" t="s">
        <v>10</v>
      </c>
      <c r="H3" s="21" t="s">
        <v>11</v>
      </c>
      <c r="I3" s="21" t="s">
        <v>12</v>
      </c>
      <c r="J3" s="26" t="s">
        <v>14</v>
      </c>
      <c r="K3" s="26" t="s">
        <v>15</v>
      </c>
      <c r="L3" s="26" t="s">
        <v>16</v>
      </c>
    </row>
    <row r="4" spans="1:12">
      <c r="A4" s="118" t="s">
        <v>479</v>
      </c>
      <c r="B4" s="10">
        <v>2</v>
      </c>
      <c r="C4" s="10">
        <v>3</v>
      </c>
      <c r="D4" s="10">
        <v>4</v>
      </c>
      <c r="E4" s="10">
        <v>5</v>
      </c>
      <c r="F4" s="10">
        <v>6</v>
      </c>
      <c r="G4" s="120">
        <v>7</v>
      </c>
      <c r="H4" s="121">
        <v>8</v>
      </c>
      <c r="I4" s="121">
        <v>9</v>
      </c>
      <c r="J4" s="122">
        <v>10</v>
      </c>
      <c r="K4" s="36">
        <v>11</v>
      </c>
      <c r="L4" s="122" t="s">
        <v>1132</v>
      </c>
    </row>
    <row r="5" spans="1:12">
      <c r="A5" s="291" t="s">
        <v>1086</v>
      </c>
      <c r="B5" s="292"/>
      <c r="C5" s="292"/>
      <c r="D5" s="292"/>
      <c r="E5" s="292"/>
      <c r="F5" s="292"/>
      <c r="G5" s="292"/>
      <c r="H5" s="292"/>
      <c r="I5" s="292"/>
      <c r="J5" s="292"/>
      <c r="K5" s="292"/>
      <c r="L5" s="293"/>
    </row>
    <row r="6" spans="1:12" ht="43.95" customHeight="1">
      <c r="A6" s="4" t="s">
        <v>807</v>
      </c>
      <c r="B6" s="93" t="s">
        <v>373</v>
      </c>
      <c r="C6" s="104" t="s">
        <v>1133</v>
      </c>
      <c r="D6" s="36" t="s">
        <v>94</v>
      </c>
      <c r="E6" s="60">
        <v>3</v>
      </c>
      <c r="F6" s="66">
        <v>1</v>
      </c>
      <c r="G6" s="20"/>
      <c r="H6" s="22"/>
      <c r="I6" s="23"/>
      <c r="J6" s="61"/>
      <c r="K6" s="92"/>
      <c r="L6" s="29"/>
    </row>
    <row r="7" spans="1:12" ht="43.95" customHeight="1">
      <c r="A7" s="4" t="s">
        <v>808</v>
      </c>
      <c r="B7" s="134" t="s">
        <v>370</v>
      </c>
      <c r="C7" s="105" t="s">
        <v>1134</v>
      </c>
      <c r="D7" s="36" t="s">
        <v>94</v>
      </c>
      <c r="E7" s="60">
        <v>3</v>
      </c>
      <c r="F7" s="66">
        <v>1</v>
      </c>
      <c r="G7" s="20"/>
      <c r="H7" s="22"/>
      <c r="I7" s="23"/>
      <c r="J7" s="61"/>
      <c r="K7" s="92"/>
      <c r="L7" s="29"/>
    </row>
    <row r="8" spans="1:12" ht="43.95" customHeight="1">
      <c r="A8" s="4" t="s">
        <v>809</v>
      </c>
      <c r="B8" s="134" t="s">
        <v>371</v>
      </c>
      <c r="C8" s="105" t="s">
        <v>1135</v>
      </c>
      <c r="D8" s="36" t="s">
        <v>94</v>
      </c>
      <c r="E8" s="60">
        <v>3</v>
      </c>
      <c r="F8" s="66">
        <v>1</v>
      </c>
      <c r="G8" s="20"/>
      <c r="H8" s="22"/>
      <c r="I8" s="23"/>
      <c r="J8" s="61"/>
      <c r="K8" s="92"/>
      <c r="L8" s="29"/>
    </row>
    <row r="9" spans="1:12" ht="15">
      <c r="A9" s="4" t="s">
        <v>810</v>
      </c>
      <c r="B9" s="94" t="s">
        <v>334</v>
      </c>
      <c r="C9" s="213" t="s">
        <v>1205</v>
      </c>
      <c r="D9" s="36" t="s">
        <v>94</v>
      </c>
      <c r="E9" s="36">
        <v>2</v>
      </c>
      <c r="F9" s="66">
        <v>1</v>
      </c>
      <c r="G9" s="20"/>
      <c r="H9" s="22"/>
      <c r="I9" s="24"/>
      <c r="J9" s="61"/>
      <c r="K9" s="92"/>
      <c r="L9" s="29"/>
    </row>
    <row r="10" spans="1:12" ht="15">
      <c r="A10" s="4" t="s">
        <v>811</v>
      </c>
      <c r="B10" s="224" t="s">
        <v>335</v>
      </c>
      <c r="C10" s="213" t="s">
        <v>1205</v>
      </c>
      <c r="D10" s="10" t="s">
        <v>94</v>
      </c>
      <c r="E10" s="10">
        <v>2</v>
      </c>
      <c r="F10" s="17">
        <v>1</v>
      </c>
      <c r="G10" s="20"/>
      <c r="H10" s="22"/>
      <c r="I10" s="24"/>
      <c r="J10" s="225"/>
      <c r="K10" s="28"/>
      <c r="L10" s="29"/>
    </row>
    <row r="11" spans="1:12" ht="15">
      <c r="A11" s="4" t="s">
        <v>668</v>
      </c>
      <c r="B11" s="224" t="s">
        <v>336</v>
      </c>
      <c r="C11" s="213" t="s">
        <v>1205</v>
      </c>
      <c r="D11" s="10" t="s">
        <v>94</v>
      </c>
      <c r="E11" s="10">
        <v>2</v>
      </c>
      <c r="F11" s="17">
        <v>1</v>
      </c>
      <c r="G11" s="20"/>
      <c r="H11" s="22"/>
      <c r="I11" s="24"/>
      <c r="J11" s="225"/>
      <c r="K11" s="28"/>
      <c r="L11" s="29"/>
    </row>
    <row r="12" spans="1:12" ht="15">
      <c r="A12" s="4" t="s">
        <v>812</v>
      </c>
      <c r="B12" s="224" t="s">
        <v>337</v>
      </c>
      <c r="C12" s="213" t="s">
        <v>1205</v>
      </c>
      <c r="D12" s="10" t="s">
        <v>94</v>
      </c>
      <c r="E12" s="10">
        <v>2</v>
      </c>
      <c r="F12" s="17">
        <v>1</v>
      </c>
      <c r="G12" s="20"/>
      <c r="H12" s="22"/>
      <c r="I12" s="24"/>
      <c r="J12" s="225"/>
      <c r="K12" s="28"/>
      <c r="L12" s="29"/>
    </row>
    <row r="13" spans="1:12" ht="15">
      <c r="A13" s="4" t="s">
        <v>813</v>
      </c>
      <c r="B13" s="224" t="s">
        <v>338</v>
      </c>
      <c r="C13" s="213" t="s">
        <v>1205</v>
      </c>
      <c r="D13" s="10" t="s">
        <v>94</v>
      </c>
      <c r="E13" s="10">
        <v>2</v>
      </c>
      <c r="F13" s="17">
        <v>1</v>
      </c>
      <c r="G13" s="20"/>
      <c r="H13" s="22"/>
      <c r="I13" s="24"/>
      <c r="J13" s="225"/>
      <c r="K13" s="28"/>
      <c r="L13" s="29"/>
    </row>
    <row r="14" spans="1:12" ht="15">
      <c r="A14" s="4" t="s">
        <v>814</v>
      </c>
      <c r="B14" s="224" t="s">
        <v>339</v>
      </c>
      <c r="C14" s="213" t="s">
        <v>1205</v>
      </c>
      <c r="D14" s="10" t="s">
        <v>94</v>
      </c>
      <c r="E14" s="10">
        <v>2</v>
      </c>
      <c r="F14" s="17">
        <v>1</v>
      </c>
      <c r="G14" s="20"/>
      <c r="H14" s="22"/>
      <c r="I14" s="24"/>
      <c r="J14" s="225"/>
      <c r="K14" s="28"/>
      <c r="L14" s="29"/>
    </row>
    <row r="15" spans="1:12" ht="15">
      <c r="A15" s="4" t="s">
        <v>815</v>
      </c>
      <c r="B15" s="224" t="s">
        <v>340</v>
      </c>
      <c r="C15" s="213" t="s">
        <v>1205</v>
      </c>
      <c r="D15" s="10" t="s">
        <v>94</v>
      </c>
      <c r="E15" s="10">
        <v>2</v>
      </c>
      <c r="F15" s="17">
        <v>1</v>
      </c>
      <c r="G15" s="20"/>
      <c r="H15" s="22"/>
      <c r="I15" s="24"/>
      <c r="J15" s="225"/>
      <c r="K15" s="28"/>
      <c r="L15" s="29"/>
    </row>
    <row r="16" spans="1:12" ht="15">
      <c r="A16" s="4" t="s">
        <v>816</v>
      </c>
      <c r="B16" s="224" t="s">
        <v>341</v>
      </c>
      <c r="C16" s="213" t="s">
        <v>1205</v>
      </c>
      <c r="D16" s="10" t="s">
        <v>94</v>
      </c>
      <c r="E16" s="10">
        <v>2</v>
      </c>
      <c r="F16" s="17">
        <v>1</v>
      </c>
      <c r="G16" s="20"/>
      <c r="H16" s="22"/>
      <c r="I16" s="24"/>
      <c r="J16" s="225"/>
      <c r="K16" s="28"/>
      <c r="L16" s="29"/>
    </row>
    <row r="17" spans="1:12" ht="15">
      <c r="A17" s="4" t="s">
        <v>817</v>
      </c>
      <c r="B17" s="224" t="s">
        <v>342</v>
      </c>
      <c r="C17" s="213" t="s">
        <v>1205</v>
      </c>
      <c r="D17" s="10" t="s">
        <v>94</v>
      </c>
      <c r="E17" s="10">
        <v>2</v>
      </c>
      <c r="F17" s="17">
        <v>1</v>
      </c>
      <c r="G17" s="20"/>
      <c r="H17" s="22"/>
      <c r="I17" s="24"/>
      <c r="J17" s="225"/>
      <c r="K17" s="28"/>
      <c r="L17" s="29"/>
    </row>
    <row r="18" spans="1:12" ht="15">
      <c r="A18" s="4" t="s">
        <v>818</v>
      </c>
      <c r="B18" s="224" t="s">
        <v>343</v>
      </c>
      <c r="C18" s="213" t="s">
        <v>1206</v>
      </c>
      <c r="D18" s="10" t="s">
        <v>94</v>
      </c>
      <c r="E18" s="10">
        <v>1</v>
      </c>
      <c r="F18" s="17">
        <v>1</v>
      </c>
      <c r="G18" s="20"/>
      <c r="H18" s="22"/>
      <c r="I18" s="24"/>
      <c r="J18" s="225"/>
      <c r="K18" s="28"/>
      <c r="L18" s="29"/>
    </row>
    <row r="19" spans="1:12" ht="15">
      <c r="A19" s="4" t="s">
        <v>819</v>
      </c>
      <c r="B19" s="224" t="s">
        <v>344</v>
      </c>
      <c r="C19" s="213" t="s">
        <v>1206</v>
      </c>
      <c r="D19" s="10" t="s">
        <v>94</v>
      </c>
      <c r="E19" s="10">
        <v>1</v>
      </c>
      <c r="F19" s="17">
        <v>1</v>
      </c>
      <c r="G19" s="20"/>
      <c r="H19" s="22"/>
      <c r="I19" s="24"/>
      <c r="J19" s="225"/>
      <c r="K19" s="28"/>
      <c r="L19" s="29"/>
    </row>
    <row r="20" spans="1:12" ht="15">
      <c r="A20" s="4" t="s">
        <v>820</v>
      </c>
      <c r="B20" s="224" t="s">
        <v>345</v>
      </c>
      <c r="C20" s="213" t="s">
        <v>1206</v>
      </c>
      <c r="D20" s="10" t="s">
        <v>94</v>
      </c>
      <c r="E20" s="10">
        <v>1</v>
      </c>
      <c r="F20" s="17">
        <v>1</v>
      </c>
      <c r="G20" s="20"/>
      <c r="H20" s="22"/>
      <c r="I20" s="24"/>
      <c r="J20" s="225"/>
      <c r="K20" s="28"/>
      <c r="L20" s="29"/>
    </row>
    <row r="21" spans="1:12" ht="15">
      <c r="A21" s="4" t="s">
        <v>821</v>
      </c>
      <c r="B21" s="224" t="s">
        <v>346</v>
      </c>
      <c r="C21" s="213" t="s">
        <v>1206</v>
      </c>
      <c r="D21" s="10" t="s">
        <v>94</v>
      </c>
      <c r="E21" s="10">
        <v>1</v>
      </c>
      <c r="F21" s="17">
        <v>1</v>
      </c>
      <c r="G21" s="20"/>
      <c r="H21" s="22"/>
      <c r="I21" s="24"/>
      <c r="J21" s="225"/>
      <c r="K21" s="28"/>
      <c r="L21" s="29"/>
    </row>
    <row r="22" spans="1:12" ht="15">
      <c r="A22" s="4" t="s">
        <v>822</v>
      </c>
      <c r="B22" s="224" t="s">
        <v>347</v>
      </c>
      <c r="C22" s="213" t="s">
        <v>1206</v>
      </c>
      <c r="D22" s="10" t="s">
        <v>94</v>
      </c>
      <c r="E22" s="10">
        <v>1</v>
      </c>
      <c r="F22" s="17">
        <v>1</v>
      </c>
      <c r="G22" s="20"/>
      <c r="H22" s="22"/>
      <c r="I22" s="24"/>
      <c r="J22" s="225"/>
      <c r="K22" s="28"/>
      <c r="L22" s="29"/>
    </row>
    <row r="23" spans="1:12" ht="15">
      <c r="A23" s="4" t="s">
        <v>823</v>
      </c>
      <c r="B23" s="224" t="s">
        <v>348</v>
      </c>
      <c r="C23" s="213" t="s">
        <v>1206</v>
      </c>
      <c r="D23" s="10" t="s">
        <v>94</v>
      </c>
      <c r="E23" s="10">
        <v>1</v>
      </c>
      <c r="F23" s="17">
        <v>1</v>
      </c>
      <c r="G23" s="20"/>
      <c r="H23" s="22"/>
      <c r="I23" s="24"/>
      <c r="J23" s="225"/>
      <c r="K23" s="28"/>
      <c r="L23" s="29"/>
    </row>
    <row r="24" spans="1:12" ht="15">
      <c r="A24" s="4" t="s">
        <v>824</v>
      </c>
      <c r="B24" s="224" t="s">
        <v>349</v>
      </c>
      <c r="C24" s="213" t="s">
        <v>1206</v>
      </c>
      <c r="D24" s="10" t="s">
        <v>94</v>
      </c>
      <c r="E24" s="10">
        <v>1</v>
      </c>
      <c r="F24" s="17">
        <v>1</v>
      </c>
      <c r="G24" s="20"/>
      <c r="H24" s="22"/>
      <c r="I24" s="24"/>
      <c r="J24" s="225"/>
      <c r="K24" s="28"/>
      <c r="L24" s="29"/>
    </row>
    <row r="25" spans="1:12" ht="15">
      <c r="A25" s="4" t="s">
        <v>825</v>
      </c>
      <c r="B25" s="224" t="s">
        <v>350</v>
      </c>
      <c r="C25" s="213" t="s">
        <v>1206</v>
      </c>
      <c r="D25" s="10" t="s">
        <v>94</v>
      </c>
      <c r="E25" s="10">
        <v>1</v>
      </c>
      <c r="F25" s="17">
        <v>1</v>
      </c>
      <c r="G25" s="20"/>
      <c r="H25" s="22"/>
      <c r="I25" s="24"/>
      <c r="J25" s="225"/>
      <c r="K25" s="28"/>
      <c r="L25" s="29"/>
    </row>
    <row r="26" spans="1:12" ht="15">
      <c r="A26" s="4" t="s">
        <v>826</v>
      </c>
      <c r="B26" s="224" t="s">
        <v>351</v>
      </c>
      <c r="C26" s="213" t="s">
        <v>1206</v>
      </c>
      <c r="D26" s="10" t="s">
        <v>94</v>
      </c>
      <c r="E26" s="10">
        <v>1</v>
      </c>
      <c r="F26" s="17">
        <v>1</v>
      </c>
      <c r="G26" s="20"/>
      <c r="H26" s="22"/>
      <c r="I26" s="24"/>
      <c r="J26" s="225"/>
      <c r="K26" s="28"/>
      <c r="L26" s="29"/>
    </row>
    <row r="27" spans="1:12" ht="15">
      <c r="A27" s="4" t="s">
        <v>827</v>
      </c>
      <c r="B27" s="224" t="s">
        <v>352</v>
      </c>
      <c r="C27" s="213" t="s">
        <v>1206</v>
      </c>
      <c r="D27" s="10" t="s">
        <v>94</v>
      </c>
      <c r="E27" s="10">
        <v>1</v>
      </c>
      <c r="F27" s="17">
        <v>1</v>
      </c>
      <c r="G27" s="20"/>
      <c r="H27" s="22"/>
      <c r="I27" s="24"/>
      <c r="J27" s="225"/>
      <c r="K27" s="28"/>
      <c r="L27" s="29"/>
    </row>
    <row r="28" spans="1:12" ht="15">
      <c r="A28" s="4" t="s">
        <v>828</v>
      </c>
      <c r="B28" s="224" t="s">
        <v>353</v>
      </c>
      <c r="C28" s="213" t="s">
        <v>1206</v>
      </c>
      <c r="D28" s="10" t="s">
        <v>94</v>
      </c>
      <c r="E28" s="10">
        <v>1</v>
      </c>
      <c r="F28" s="17">
        <v>1</v>
      </c>
      <c r="G28" s="20"/>
      <c r="H28" s="22"/>
      <c r="I28" s="24"/>
      <c r="J28" s="225"/>
      <c r="K28" s="28"/>
      <c r="L28" s="29"/>
    </row>
    <row r="29" spans="1:12" ht="15">
      <c r="A29" s="4" t="s">
        <v>829</v>
      </c>
      <c r="B29" s="224" t="s">
        <v>354</v>
      </c>
      <c r="C29" s="213" t="s">
        <v>1206</v>
      </c>
      <c r="D29" s="10" t="s">
        <v>94</v>
      </c>
      <c r="E29" s="10">
        <v>1</v>
      </c>
      <c r="F29" s="17">
        <v>1</v>
      </c>
      <c r="G29" s="20"/>
      <c r="H29" s="22"/>
      <c r="I29" s="24"/>
      <c r="J29" s="225"/>
      <c r="K29" s="28"/>
      <c r="L29" s="29"/>
    </row>
    <row r="30" spans="1:12" ht="15">
      <c r="A30" s="4" t="s">
        <v>830</v>
      </c>
      <c r="B30" s="224" t="s">
        <v>355</v>
      </c>
      <c r="C30" s="213" t="s">
        <v>1206</v>
      </c>
      <c r="D30" s="10" t="s">
        <v>94</v>
      </c>
      <c r="E30" s="10">
        <v>1</v>
      </c>
      <c r="F30" s="17">
        <v>1</v>
      </c>
      <c r="G30" s="20"/>
      <c r="H30" s="22"/>
      <c r="I30" s="24"/>
      <c r="J30" s="225"/>
      <c r="K30" s="28"/>
      <c r="L30" s="29"/>
    </row>
    <row r="31" spans="1:12" ht="15">
      <c r="A31" s="4" t="s">
        <v>831</v>
      </c>
      <c r="B31" s="224" t="s">
        <v>356</v>
      </c>
      <c r="C31" s="213" t="s">
        <v>1206</v>
      </c>
      <c r="D31" s="10" t="s">
        <v>94</v>
      </c>
      <c r="E31" s="10">
        <v>1</v>
      </c>
      <c r="F31" s="17">
        <v>1</v>
      </c>
      <c r="G31" s="20"/>
      <c r="H31" s="22"/>
      <c r="I31" s="24"/>
      <c r="J31" s="225"/>
      <c r="K31" s="28"/>
      <c r="L31" s="29"/>
    </row>
    <row r="32" spans="1:12" ht="15">
      <c r="A32" s="4" t="s">
        <v>832</v>
      </c>
      <c r="B32" s="224" t="s">
        <v>357</v>
      </c>
      <c r="C32" s="213" t="s">
        <v>1206</v>
      </c>
      <c r="D32" s="10" t="s">
        <v>94</v>
      </c>
      <c r="E32" s="10">
        <v>1</v>
      </c>
      <c r="F32" s="17">
        <v>1</v>
      </c>
      <c r="G32" s="20"/>
      <c r="H32" s="22"/>
      <c r="I32" s="24"/>
      <c r="J32" s="225"/>
      <c r="K32" s="28"/>
      <c r="L32" s="29"/>
    </row>
    <row r="33" spans="1:12" ht="15">
      <c r="A33" s="4" t="s">
        <v>833</v>
      </c>
      <c r="B33" s="224" t="s">
        <v>358</v>
      </c>
      <c r="C33" s="213" t="s">
        <v>1207</v>
      </c>
      <c r="D33" s="10" t="s">
        <v>94</v>
      </c>
      <c r="E33" s="10">
        <v>1</v>
      </c>
      <c r="F33" s="17">
        <v>1</v>
      </c>
      <c r="G33" s="20"/>
      <c r="H33" s="22"/>
      <c r="I33" s="24"/>
      <c r="J33" s="225"/>
      <c r="K33" s="28"/>
      <c r="L33" s="29"/>
    </row>
    <row r="34" spans="1:12" ht="15">
      <c r="A34" s="4" t="s">
        <v>834</v>
      </c>
      <c r="B34" s="224" t="s">
        <v>359</v>
      </c>
      <c r="C34" s="213" t="s">
        <v>1207</v>
      </c>
      <c r="D34" s="10" t="s">
        <v>94</v>
      </c>
      <c r="E34" s="10">
        <v>1</v>
      </c>
      <c r="F34" s="17">
        <v>1</v>
      </c>
      <c r="G34" s="20"/>
      <c r="H34" s="22"/>
      <c r="I34" s="24"/>
      <c r="J34" s="225"/>
      <c r="K34" s="28"/>
      <c r="L34" s="29"/>
    </row>
    <row r="35" spans="1:12" ht="15">
      <c r="A35" s="4" t="s">
        <v>835</v>
      </c>
      <c r="B35" s="224" t="s">
        <v>360</v>
      </c>
      <c r="C35" s="213" t="s">
        <v>1207</v>
      </c>
      <c r="D35" s="10" t="s">
        <v>94</v>
      </c>
      <c r="E35" s="10">
        <v>1</v>
      </c>
      <c r="F35" s="17">
        <v>1</v>
      </c>
      <c r="G35" s="20"/>
      <c r="H35" s="22"/>
      <c r="I35" s="24"/>
      <c r="J35" s="225"/>
      <c r="K35" s="28"/>
      <c r="L35" s="29"/>
    </row>
    <row r="36" spans="1:12" ht="15">
      <c r="A36" s="4" t="s">
        <v>836</v>
      </c>
      <c r="B36" s="224" t="s">
        <v>361</v>
      </c>
      <c r="C36" s="213" t="s">
        <v>1207</v>
      </c>
      <c r="D36" s="10" t="s">
        <v>94</v>
      </c>
      <c r="E36" s="10">
        <v>1</v>
      </c>
      <c r="F36" s="17">
        <v>1</v>
      </c>
      <c r="G36" s="20"/>
      <c r="H36" s="22"/>
      <c r="I36" s="24"/>
      <c r="J36" s="225"/>
      <c r="K36" s="28"/>
      <c r="L36" s="29"/>
    </row>
    <row r="37" spans="1:12" ht="15">
      <c r="A37" s="4" t="s">
        <v>837</v>
      </c>
      <c r="B37" s="224" t="s">
        <v>362</v>
      </c>
      <c r="C37" s="213" t="s">
        <v>1207</v>
      </c>
      <c r="D37" s="10" t="s">
        <v>94</v>
      </c>
      <c r="E37" s="10">
        <v>1</v>
      </c>
      <c r="F37" s="17">
        <v>1</v>
      </c>
      <c r="G37" s="20"/>
      <c r="H37" s="22"/>
      <c r="I37" s="24"/>
      <c r="J37" s="225"/>
      <c r="K37" s="28"/>
      <c r="L37" s="29"/>
    </row>
    <row r="38" spans="1:12" ht="15">
      <c r="A38" s="4" t="s">
        <v>838</v>
      </c>
      <c r="B38" s="224" t="s">
        <v>363</v>
      </c>
      <c r="C38" s="213" t="s">
        <v>1207</v>
      </c>
      <c r="D38" s="10" t="s">
        <v>94</v>
      </c>
      <c r="E38" s="10">
        <v>1</v>
      </c>
      <c r="F38" s="17">
        <v>1</v>
      </c>
      <c r="G38" s="20"/>
      <c r="H38" s="22"/>
      <c r="I38" s="24"/>
      <c r="J38" s="225"/>
      <c r="K38" s="28"/>
      <c r="L38" s="29"/>
    </row>
    <row r="39" spans="1:12" ht="15">
      <c r="A39" s="4" t="s">
        <v>839</v>
      </c>
      <c r="B39" s="224" t="s">
        <v>364</v>
      </c>
      <c r="C39" s="213" t="s">
        <v>1207</v>
      </c>
      <c r="D39" s="10" t="s">
        <v>94</v>
      </c>
      <c r="E39" s="10">
        <v>1</v>
      </c>
      <c r="F39" s="17">
        <v>1</v>
      </c>
      <c r="G39" s="20"/>
      <c r="H39" s="22"/>
      <c r="I39" s="24"/>
      <c r="J39" s="225"/>
      <c r="K39" s="28"/>
      <c r="L39" s="29"/>
    </row>
    <row r="40" spans="1:12" ht="15">
      <c r="A40" s="4" t="s">
        <v>840</v>
      </c>
      <c r="B40" s="224" t="s">
        <v>365</v>
      </c>
      <c r="C40" s="213" t="s">
        <v>1207</v>
      </c>
      <c r="D40" s="10" t="s">
        <v>94</v>
      </c>
      <c r="E40" s="10">
        <v>1</v>
      </c>
      <c r="F40" s="17">
        <v>1</v>
      </c>
      <c r="G40" s="20"/>
      <c r="H40" s="22"/>
      <c r="I40" s="24"/>
      <c r="J40" s="225"/>
      <c r="K40" s="28"/>
      <c r="L40" s="29"/>
    </row>
    <row r="41" spans="1:12" ht="15">
      <c r="A41" s="4" t="s">
        <v>841</v>
      </c>
      <c r="B41" s="224" t="s">
        <v>366</v>
      </c>
      <c r="C41" s="213" t="s">
        <v>1207</v>
      </c>
      <c r="D41" s="10" t="s">
        <v>94</v>
      </c>
      <c r="E41" s="10">
        <v>1</v>
      </c>
      <c r="F41" s="17">
        <v>1</v>
      </c>
      <c r="G41" s="20"/>
      <c r="H41" s="22"/>
      <c r="I41" s="24"/>
      <c r="J41" s="225"/>
      <c r="K41" s="28"/>
      <c r="L41" s="29"/>
    </row>
    <row r="42" spans="1:12" ht="15">
      <c r="A42" s="4" t="s">
        <v>842</v>
      </c>
      <c r="B42" s="224" t="s">
        <v>367</v>
      </c>
      <c r="C42" s="213" t="s">
        <v>1207</v>
      </c>
      <c r="D42" s="10" t="s">
        <v>94</v>
      </c>
      <c r="E42" s="10">
        <v>1</v>
      </c>
      <c r="F42" s="17">
        <v>1</v>
      </c>
      <c r="G42" s="20"/>
      <c r="H42" s="22"/>
      <c r="I42" s="24"/>
      <c r="J42" s="225"/>
      <c r="K42" s="28"/>
      <c r="L42" s="29"/>
    </row>
    <row r="43" spans="1:12" ht="15">
      <c r="A43" s="4" t="s">
        <v>843</v>
      </c>
      <c r="B43" s="224" t="s">
        <v>368</v>
      </c>
      <c r="C43" s="213" t="s">
        <v>1207</v>
      </c>
      <c r="D43" s="10" t="s">
        <v>94</v>
      </c>
      <c r="E43" s="10">
        <v>2</v>
      </c>
      <c r="F43" s="17">
        <v>1</v>
      </c>
      <c r="G43" s="20"/>
      <c r="H43" s="22"/>
      <c r="I43" s="24"/>
      <c r="J43" s="225"/>
      <c r="K43" s="28"/>
      <c r="L43" s="29"/>
    </row>
    <row r="44" spans="1:12" ht="15">
      <c r="A44" s="31" t="s">
        <v>844</v>
      </c>
      <c r="B44" s="224" t="s">
        <v>369</v>
      </c>
      <c r="C44" s="213" t="s">
        <v>1207</v>
      </c>
      <c r="D44" s="10" t="s">
        <v>94</v>
      </c>
      <c r="E44" s="10">
        <v>2</v>
      </c>
      <c r="F44" s="17">
        <v>1</v>
      </c>
      <c r="G44" s="20"/>
      <c r="H44" s="22"/>
      <c r="I44" s="24"/>
      <c r="J44" s="225"/>
      <c r="K44" s="28"/>
      <c r="L44" s="29"/>
    </row>
    <row r="45" spans="1:12">
      <c r="A45" s="305" t="s">
        <v>2</v>
      </c>
      <c r="B45" s="306"/>
      <c r="C45" s="306"/>
      <c r="D45" s="306"/>
      <c r="E45" s="306"/>
      <c r="F45" s="306"/>
      <c r="G45" s="306"/>
      <c r="H45" s="306"/>
      <c r="I45" s="306"/>
      <c r="J45" s="306"/>
      <c r="K45" s="307"/>
      <c r="L45" s="52"/>
    </row>
    <row r="46" spans="1:12">
      <c r="A46" s="218"/>
      <c r="B46" s="214"/>
      <c r="C46" s="214"/>
      <c r="D46" s="219"/>
      <c r="E46" s="219"/>
      <c r="F46" s="219"/>
      <c r="G46" s="214"/>
      <c r="H46" s="214"/>
      <c r="I46" s="220"/>
      <c r="J46" s="221"/>
      <c r="K46" s="214"/>
      <c r="L46" s="1"/>
    </row>
    <row r="47" spans="1:12">
      <c r="A47" s="215"/>
      <c r="B47" s="215"/>
      <c r="C47" s="211"/>
      <c r="D47" s="215"/>
      <c r="E47" s="215"/>
      <c r="F47" s="215"/>
      <c r="G47" s="215"/>
      <c r="H47" s="215"/>
      <c r="I47" s="215"/>
      <c r="J47" s="223"/>
      <c r="K47" s="215"/>
    </row>
  </sheetData>
  <mergeCells count="5">
    <mergeCell ref="A2:E2"/>
    <mergeCell ref="G2:I2"/>
    <mergeCell ref="J2:L2"/>
    <mergeCell ref="A45:K45"/>
    <mergeCell ref="A5:L5"/>
  </mergeCells>
  <pageMargins left="0.7" right="0.7" top="0.75" bottom="0.75" header="0.3" footer="0.3"/>
  <pageSetup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M12"/>
  <sheetViews>
    <sheetView zoomScale="80" zoomScaleNormal="80" workbookViewId="0">
      <selection activeCell="A5" sqref="A5:M5"/>
    </sheetView>
  </sheetViews>
  <sheetFormatPr defaultRowHeight="14.4"/>
  <cols>
    <col min="2" max="2" width="49.1093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 customWidth="1"/>
    <col min="11" max="11" width="13.554687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36">
        <v>12</v>
      </c>
      <c r="M4" s="122" t="s">
        <v>496</v>
      </c>
    </row>
    <row r="5" spans="1:13">
      <c r="A5" s="274" t="s">
        <v>1087</v>
      </c>
      <c r="B5" s="275"/>
      <c r="C5" s="275"/>
      <c r="D5" s="275"/>
      <c r="E5" s="275"/>
      <c r="F5" s="275"/>
      <c r="G5" s="275"/>
      <c r="H5" s="275"/>
      <c r="I5" s="275"/>
      <c r="J5" s="275"/>
      <c r="K5" s="275"/>
      <c r="L5" s="275"/>
      <c r="M5" s="276"/>
    </row>
    <row r="6" spans="1:13" s="65" customFormat="1" ht="58.5" customHeight="1">
      <c r="A6" s="216">
        <v>38.1</v>
      </c>
      <c r="B6" s="114" t="s">
        <v>1159</v>
      </c>
      <c r="C6" s="226" t="s">
        <v>1272</v>
      </c>
      <c r="D6" s="10" t="s">
        <v>45</v>
      </c>
      <c r="E6" s="63">
        <v>4</v>
      </c>
      <c r="F6" s="63">
        <f>(E6*5)</f>
        <v>20</v>
      </c>
      <c r="G6" s="227">
        <v>3</v>
      </c>
      <c r="H6" s="19"/>
      <c r="I6" s="20"/>
      <c r="J6" s="20"/>
      <c r="K6" s="7"/>
      <c r="L6" s="28"/>
      <c r="M6" s="28"/>
    </row>
    <row r="7" spans="1:13" s="65" customFormat="1" ht="58.5" customHeight="1">
      <c r="A7" s="63">
        <v>38.200000000000003</v>
      </c>
      <c r="B7" s="114" t="s">
        <v>1156</v>
      </c>
      <c r="C7" s="226" t="s">
        <v>1273</v>
      </c>
      <c r="D7" s="10" t="s">
        <v>45</v>
      </c>
      <c r="E7" s="63">
        <v>2</v>
      </c>
      <c r="F7" s="63">
        <f t="shared" ref="F7:F8" si="0">(E7*5)</f>
        <v>10</v>
      </c>
      <c r="G7" s="227">
        <v>3</v>
      </c>
      <c r="H7" s="20"/>
      <c r="I7" s="20"/>
      <c r="J7" s="20"/>
      <c r="K7" s="7"/>
      <c r="L7" s="28"/>
      <c r="M7" s="28"/>
    </row>
    <row r="8" spans="1:13" s="65" customFormat="1" ht="58.5" customHeight="1">
      <c r="A8" s="216">
        <v>38.299999999999997</v>
      </c>
      <c r="B8" s="114" t="s">
        <v>1158</v>
      </c>
      <c r="C8" s="226" t="s">
        <v>1274</v>
      </c>
      <c r="D8" s="10" t="s">
        <v>45</v>
      </c>
      <c r="E8" s="63">
        <v>2</v>
      </c>
      <c r="F8" s="63">
        <f t="shared" si="0"/>
        <v>10</v>
      </c>
      <c r="G8" s="227">
        <v>3</v>
      </c>
      <c r="H8" s="20"/>
      <c r="I8" s="20"/>
      <c r="J8" s="20"/>
      <c r="K8" s="7"/>
      <c r="L8" s="28"/>
      <c r="M8" s="28"/>
    </row>
    <row r="9" spans="1:13" s="65" customFormat="1" ht="58.5" customHeight="1">
      <c r="A9" s="228">
        <v>38.4</v>
      </c>
      <c r="B9" s="229" t="s">
        <v>1157</v>
      </c>
      <c r="C9" s="226" t="s">
        <v>1275</v>
      </c>
      <c r="D9" s="9" t="s">
        <v>45</v>
      </c>
      <c r="E9" s="228">
        <v>4</v>
      </c>
      <c r="F9" s="228">
        <f>(E9*5)</f>
        <v>20</v>
      </c>
      <c r="G9" s="230">
        <v>3</v>
      </c>
      <c r="H9" s="46"/>
      <c r="I9" s="46"/>
      <c r="J9" s="46"/>
      <c r="K9" s="231"/>
      <c r="L9" s="50"/>
      <c r="M9" s="28"/>
    </row>
    <row r="10" spans="1:13">
      <c r="A10" s="308" t="s">
        <v>2</v>
      </c>
      <c r="B10" s="308"/>
      <c r="C10" s="308"/>
      <c r="D10" s="308"/>
      <c r="E10" s="308"/>
      <c r="F10" s="308"/>
      <c r="G10" s="308"/>
      <c r="H10" s="308"/>
      <c r="I10" s="308"/>
      <c r="J10" s="308"/>
      <c r="K10" s="308"/>
      <c r="L10" s="308"/>
      <c r="M10" s="52"/>
    </row>
    <row r="11" spans="1:13">
      <c r="A11" s="218"/>
      <c r="B11" s="214"/>
      <c r="C11" s="214"/>
      <c r="D11" s="219"/>
      <c r="E11" s="219"/>
      <c r="F11" s="219"/>
      <c r="G11" s="219"/>
      <c r="H11" s="214"/>
      <c r="I11" s="214"/>
      <c r="J11" s="220"/>
      <c r="K11" s="221"/>
      <c r="L11" s="214"/>
      <c r="M11" s="1"/>
    </row>
    <row r="12" spans="1:13">
      <c r="A12" s="215"/>
      <c r="B12" s="215"/>
      <c r="C12" s="211"/>
      <c r="D12" s="215"/>
      <c r="E12" s="215"/>
      <c r="F12" s="215"/>
      <c r="G12" s="215"/>
      <c r="H12" s="215"/>
      <c r="I12" s="215"/>
      <c r="J12" s="215"/>
      <c r="K12" s="223"/>
      <c r="L12" s="215"/>
    </row>
  </sheetData>
  <mergeCells count="5">
    <mergeCell ref="A2:F2"/>
    <mergeCell ref="H2:J2"/>
    <mergeCell ref="K2:M2"/>
    <mergeCell ref="A10:L10"/>
    <mergeCell ref="A5:M5"/>
  </mergeCells>
  <pageMargins left="0.7" right="0.7" top="0.75" bottom="0.75" header="0.3" footer="0.3"/>
  <pageSetup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L12"/>
  <sheetViews>
    <sheetView zoomScale="80" zoomScaleNormal="80" workbookViewId="0">
      <selection activeCell="A5" sqref="A5:L5"/>
    </sheetView>
  </sheetViews>
  <sheetFormatPr defaultRowHeight="14.4"/>
  <cols>
    <col min="2" max="2" width="49.109375" customWidth="1"/>
    <col min="3" max="3" width="55.33203125" customWidth="1"/>
    <col min="4" max="4" width="14" customWidth="1"/>
    <col min="5" max="5" width="11.88671875" customWidth="1"/>
    <col min="6" max="6" width="14.44140625" customWidth="1"/>
    <col min="7" max="7" width="15.33203125" customWidth="1"/>
    <col min="8" max="8" width="14.33203125" customWidth="1"/>
    <col min="9" max="9" width="13" customWidth="1"/>
    <col min="10" max="10" width="13.5546875" style="41" customWidth="1"/>
    <col min="11" max="11" width="14.33203125" customWidth="1"/>
    <col min="12" max="12" width="19.33203125" customWidth="1"/>
  </cols>
  <sheetData>
    <row r="1" spans="1:12">
      <c r="A1" s="1"/>
      <c r="B1" s="1"/>
      <c r="C1" s="8"/>
      <c r="D1" s="1"/>
      <c r="E1" s="1"/>
      <c r="F1" s="1"/>
      <c r="G1" s="1"/>
      <c r="H1" s="1"/>
      <c r="I1" s="1"/>
      <c r="J1" s="40"/>
      <c r="K1" s="1"/>
      <c r="L1" s="1"/>
    </row>
    <row r="2" spans="1:12">
      <c r="A2" s="270" t="s">
        <v>0</v>
      </c>
      <c r="B2" s="271"/>
      <c r="C2" s="271"/>
      <c r="D2" s="271"/>
      <c r="E2" s="272"/>
      <c r="F2" s="16"/>
      <c r="G2" s="273" t="s">
        <v>9</v>
      </c>
      <c r="H2" s="273"/>
      <c r="I2" s="273"/>
      <c r="J2" s="264" t="s">
        <v>13</v>
      </c>
      <c r="K2" s="265"/>
      <c r="L2" s="266"/>
    </row>
    <row r="3" spans="1:12" ht="96.6">
      <c r="A3" s="2" t="s">
        <v>1</v>
      </c>
      <c r="B3" s="6" t="s">
        <v>3</v>
      </c>
      <c r="C3" s="6" t="s">
        <v>4</v>
      </c>
      <c r="D3" s="6" t="s">
        <v>5</v>
      </c>
      <c r="E3" s="6" t="s">
        <v>7</v>
      </c>
      <c r="F3" s="6" t="s">
        <v>8</v>
      </c>
      <c r="G3" s="18" t="s">
        <v>10</v>
      </c>
      <c r="H3" s="21" t="s">
        <v>11</v>
      </c>
      <c r="I3" s="21" t="s">
        <v>12</v>
      </c>
      <c r="J3" s="26" t="s">
        <v>14</v>
      </c>
      <c r="K3" s="26" t="s">
        <v>15</v>
      </c>
      <c r="L3" s="26" t="s">
        <v>16</v>
      </c>
    </row>
    <row r="4" spans="1:12">
      <c r="A4" s="118" t="s">
        <v>479</v>
      </c>
      <c r="B4" s="10">
        <v>2</v>
      </c>
      <c r="C4" s="10">
        <v>3</v>
      </c>
      <c r="D4" s="10">
        <v>4</v>
      </c>
      <c r="E4" s="10">
        <v>5</v>
      </c>
      <c r="F4" s="10">
        <v>6</v>
      </c>
      <c r="G4" s="120">
        <v>7</v>
      </c>
      <c r="H4" s="121">
        <v>8</v>
      </c>
      <c r="I4" s="121">
        <v>9</v>
      </c>
      <c r="J4" s="122">
        <v>10</v>
      </c>
      <c r="K4" s="36">
        <v>11</v>
      </c>
      <c r="L4" s="122" t="s">
        <v>1132</v>
      </c>
    </row>
    <row r="5" spans="1:12">
      <c r="A5" s="274" t="s">
        <v>1088</v>
      </c>
      <c r="B5" s="275"/>
      <c r="C5" s="275"/>
      <c r="D5" s="275"/>
      <c r="E5" s="275"/>
      <c r="F5" s="275"/>
      <c r="G5" s="275"/>
      <c r="H5" s="275"/>
      <c r="I5" s="275"/>
      <c r="J5" s="275"/>
      <c r="K5" s="275"/>
      <c r="L5" s="276"/>
    </row>
    <row r="6" spans="1:12" ht="69" customHeight="1">
      <c r="A6" s="216">
        <v>39.1</v>
      </c>
      <c r="B6" s="232" t="s">
        <v>1160</v>
      </c>
      <c r="C6" s="226" t="s">
        <v>1276</v>
      </c>
      <c r="D6" s="10" t="s">
        <v>45</v>
      </c>
      <c r="E6" s="63">
        <v>4</v>
      </c>
      <c r="F6" s="217">
        <v>2</v>
      </c>
      <c r="G6" s="19"/>
      <c r="H6" s="20"/>
      <c r="I6" s="20"/>
      <c r="J6" s="7"/>
      <c r="K6" s="28"/>
      <c r="L6" s="28"/>
    </row>
    <row r="7" spans="1:12" ht="69" customHeight="1">
      <c r="A7" s="63">
        <v>39.200000000000003</v>
      </c>
      <c r="B7" s="233" t="s">
        <v>1162</v>
      </c>
      <c r="C7" s="226" t="s">
        <v>1277</v>
      </c>
      <c r="D7" s="10" t="s">
        <v>45</v>
      </c>
      <c r="E7" s="63">
        <v>4</v>
      </c>
      <c r="F7" s="217">
        <v>2</v>
      </c>
      <c r="G7" s="20"/>
      <c r="H7" s="20"/>
      <c r="I7" s="20"/>
      <c r="J7" s="7"/>
      <c r="K7" s="28"/>
      <c r="L7" s="28"/>
    </row>
    <row r="8" spans="1:12" ht="69" customHeight="1">
      <c r="A8" s="216">
        <v>39.299999999999997</v>
      </c>
      <c r="B8" s="233" t="s">
        <v>1161</v>
      </c>
      <c r="C8" s="226" t="s">
        <v>1278</v>
      </c>
      <c r="D8" s="10" t="s">
        <v>45</v>
      </c>
      <c r="E8" s="63">
        <v>4</v>
      </c>
      <c r="F8" s="217">
        <v>2</v>
      </c>
      <c r="G8" s="20"/>
      <c r="H8" s="20"/>
      <c r="I8" s="20"/>
      <c r="J8" s="7"/>
      <c r="K8" s="28"/>
      <c r="L8" s="28"/>
    </row>
    <row r="9" spans="1:12" ht="69" customHeight="1">
      <c r="A9" s="63">
        <v>39.4</v>
      </c>
      <c r="B9" s="233" t="s">
        <v>1163</v>
      </c>
      <c r="C9" s="37" t="s">
        <v>1279</v>
      </c>
      <c r="D9" s="10" t="s">
        <v>45</v>
      </c>
      <c r="E9" s="63">
        <v>4</v>
      </c>
      <c r="F9" s="217">
        <v>2</v>
      </c>
      <c r="G9" s="20"/>
      <c r="H9" s="20"/>
      <c r="I9" s="20"/>
      <c r="J9" s="7"/>
      <c r="K9" s="28"/>
      <c r="L9" s="28"/>
    </row>
    <row r="10" spans="1:12">
      <c r="A10" s="305" t="s">
        <v>2</v>
      </c>
      <c r="B10" s="306"/>
      <c r="C10" s="306"/>
      <c r="D10" s="306"/>
      <c r="E10" s="306"/>
      <c r="F10" s="306"/>
      <c r="G10" s="306"/>
      <c r="H10" s="306"/>
      <c r="I10" s="306"/>
      <c r="J10" s="306"/>
      <c r="K10" s="307"/>
      <c r="L10" s="52"/>
    </row>
    <row r="11" spans="1:12">
      <c r="A11" s="218"/>
      <c r="B11" s="214"/>
      <c r="C11" s="214"/>
      <c r="D11" s="219"/>
      <c r="E11" s="219"/>
      <c r="F11" s="219"/>
      <c r="G11" s="214"/>
      <c r="H11" s="214"/>
      <c r="I11" s="220"/>
      <c r="J11" s="221"/>
      <c r="K11" s="214"/>
      <c r="L11" s="1"/>
    </row>
    <row r="12" spans="1:12">
      <c r="A12" s="215"/>
      <c r="B12" s="215"/>
      <c r="C12" s="211"/>
      <c r="D12" s="215"/>
      <c r="E12" s="215"/>
      <c r="F12" s="215"/>
      <c r="G12" s="215"/>
      <c r="H12" s="215"/>
      <c r="I12" s="215"/>
      <c r="J12" s="223"/>
      <c r="K12" s="215"/>
    </row>
  </sheetData>
  <mergeCells count="5">
    <mergeCell ref="A2:E2"/>
    <mergeCell ref="G2:I2"/>
    <mergeCell ref="J2:L2"/>
    <mergeCell ref="A10:K10"/>
    <mergeCell ref="A5:L5"/>
  </mergeCells>
  <pageMargins left="0.7" right="0.7" top="0.75" bottom="0.75" header="0.3" footer="0.3"/>
  <pageSetup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L75"/>
  <sheetViews>
    <sheetView zoomScale="80" zoomScaleNormal="80" workbookViewId="0">
      <selection activeCell="A5" sqref="A5:L5"/>
    </sheetView>
  </sheetViews>
  <sheetFormatPr defaultRowHeight="14.4"/>
  <cols>
    <col min="2" max="2" width="64.109375" style="65" customWidth="1"/>
    <col min="3" max="3" width="40.5546875" customWidth="1"/>
    <col min="4" max="4" width="14" customWidth="1"/>
    <col min="5" max="5" width="11.88671875" customWidth="1"/>
    <col min="6" max="6" width="14.44140625" customWidth="1"/>
    <col min="7" max="7" width="15.33203125" customWidth="1"/>
    <col min="8" max="8" width="14.33203125" customWidth="1"/>
    <col min="9" max="9" width="13" customWidth="1"/>
    <col min="10" max="10" width="13.5546875" style="41" customWidth="1"/>
    <col min="11" max="11" width="14.33203125" customWidth="1"/>
    <col min="12" max="12" width="19.33203125" customWidth="1"/>
  </cols>
  <sheetData>
    <row r="1" spans="1:12">
      <c r="A1" s="1"/>
      <c r="B1" s="11"/>
      <c r="C1" s="8"/>
      <c r="D1" s="1"/>
      <c r="E1" s="1"/>
      <c r="F1" s="1"/>
      <c r="G1" s="1"/>
      <c r="H1" s="1"/>
      <c r="I1" s="1"/>
      <c r="J1" s="40"/>
      <c r="K1" s="1"/>
      <c r="L1" s="1"/>
    </row>
    <row r="2" spans="1:12">
      <c r="A2" s="270" t="s">
        <v>0</v>
      </c>
      <c r="B2" s="271"/>
      <c r="C2" s="271"/>
      <c r="D2" s="271"/>
      <c r="E2" s="272"/>
      <c r="F2" s="16"/>
      <c r="G2" s="273" t="s">
        <v>9</v>
      </c>
      <c r="H2" s="273"/>
      <c r="I2" s="273"/>
      <c r="J2" s="264" t="s">
        <v>13</v>
      </c>
      <c r="K2" s="265"/>
      <c r="L2" s="266"/>
    </row>
    <row r="3" spans="1:12" ht="96.6">
      <c r="A3" s="2" t="s">
        <v>1</v>
      </c>
      <c r="B3" s="6" t="s">
        <v>1136</v>
      </c>
      <c r="C3" s="6" t="s">
        <v>4</v>
      </c>
      <c r="D3" s="6" t="s">
        <v>5</v>
      </c>
      <c r="E3" s="6" t="s">
        <v>7</v>
      </c>
      <c r="F3" s="6" t="s">
        <v>8</v>
      </c>
      <c r="G3" s="18" t="s">
        <v>10</v>
      </c>
      <c r="H3" s="21" t="s">
        <v>11</v>
      </c>
      <c r="I3" s="21" t="s">
        <v>12</v>
      </c>
      <c r="J3" s="26" t="s">
        <v>14</v>
      </c>
      <c r="K3" s="26" t="s">
        <v>15</v>
      </c>
      <c r="L3" s="26" t="s">
        <v>16</v>
      </c>
    </row>
    <row r="4" spans="1:12">
      <c r="A4" s="118" t="s">
        <v>479</v>
      </c>
      <c r="B4" s="10">
        <v>2</v>
      </c>
      <c r="C4" s="10">
        <v>3</v>
      </c>
      <c r="D4" s="10">
        <v>4</v>
      </c>
      <c r="E4" s="10">
        <v>5</v>
      </c>
      <c r="F4" s="10">
        <v>6</v>
      </c>
      <c r="G4" s="120">
        <v>7</v>
      </c>
      <c r="H4" s="121">
        <v>8</v>
      </c>
      <c r="I4" s="121">
        <v>9</v>
      </c>
      <c r="J4" s="122">
        <v>10</v>
      </c>
      <c r="K4" s="36">
        <v>11</v>
      </c>
      <c r="L4" s="122" t="s">
        <v>1132</v>
      </c>
    </row>
    <row r="5" spans="1:12">
      <c r="A5" s="274" t="s">
        <v>1089</v>
      </c>
      <c r="B5" s="275"/>
      <c r="C5" s="275"/>
      <c r="D5" s="275"/>
      <c r="E5" s="275"/>
      <c r="F5" s="275"/>
      <c r="G5" s="275"/>
      <c r="H5" s="275"/>
      <c r="I5" s="275"/>
      <c r="J5" s="275"/>
      <c r="K5" s="275"/>
      <c r="L5" s="276"/>
    </row>
    <row r="6" spans="1:12" ht="18" customHeight="1">
      <c r="A6" s="4" t="s">
        <v>848</v>
      </c>
      <c r="B6" s="94" t="s">
        <v>425</v>
      </c>
      <c r="C6" s="309" t="s">
        <v>1138</v>
      </c>
      <c r="D6" s="36" t="s">
        <v>1137</v>
      </c>
      <c r="E6" s="36">
        <v>2</v>
      </c>
      <c r="F6" s="66" t="s">
        <v>1113</v>
      </c>
      <c r="G6" s="20"/>
      <c r="H6" s="22"/>
      <c r="I6" s="24"/>
      <c r="J6" s="61"/>
      <c r="K6" s="92"/>
      <c r="L6" s="29"/>
    </row>
    <row r="7" spans="1:12" ht="15">
      <c r="A7" s="4" t="s">
        <v>849</v>
      </c>
      <c r="B7" s="94" t="s">
        <v>402</v>
      </c>
      <c r="C7" s="310"/>
      <c r="D7" s="36" t="s">
        <v>1137</v>
      </c>
      <c r="E7" s="36">
        <v>2</v>
      </c>
      <c r="F7" s="66" t="s">
        <v>1113</v>
      </c>
      <c r="G7" s="20"/>
      <c r="H7" s="22"/>
      <c r="I7" s="24"/>
      <c r="J7" s="61"/>
      <c r="K7" s="92"/>
      <c r="L7" s="29"/>
    </row>
    <row r="8" spans="1:12" ht="15">
      <c r="A8" s="4" t="s">
        <v>850</v>
      </c>
      <c r="B8" s="94" t="s">
        <v>403</v>
      </c>
      <c r="C8" s="310"/>
      <c r="D8" s="36" t="s">
        <v>1137</v>
      </c>
      <c r="E8" s="36">
        <v>2</v>
      </c>
      <c r="F8" s="66" t="s">
        <v>1113</v>
      </c>
      <c r="G8" s="20"/>
      <c r="H8" s="22"/>
      <c r="I8" s="24"/>
      <c r="J8" s="61"/>
      <c r="K8" s="92"/>
      <c r="L8" s="29"/>
    </row>
    <row r="9" spans="1:12" ht="15">
      <c r="A9" s="4" t="s">
        <v>851</v>
      </c>
      <c r="B9" s="94" t="s">
        <v>426</v>
      </c>
      <c r="C9" s="310"/>
      <c r="D9" s="36" t="s">
        <v>1137</v>
      </c>
      <c r="E9" s="36">
        <v>2</v>
      </c>
      <c r="F9" s="66" t="s">
        <v>1113</v>
      </c>
      <c r="G9" s="20"/>
      <c r="H9" s="22"/>
      <c r="I9" s="24"/>
      <c r="J9" s="61"/>
      <c r="K9" s="92"/>
      <c r="L9" s="29"/>
    </row>
    <row r="10" spans="1:12" ht="15">
      <c r="A10" s="4" t="s">
        <v>852</v>
      </c>
      <c r="B10" s="94" t="s">
        <v>400</v>
      </c>
      <c r="C10" s="310"/>
      <c r="D10" s="36" t="s">
        <v>1137</v>
      </c>
      <c r="E10" s="36">
        <v>2</v>
      </c>
      <c r="F10" s="66" t="s">
        <v>1113</v>
      </c>
      <c r="G10" s="20"/>
      <c r="H10" s="22"/>
      <c r="I10" s="24"/>
      <c r="J10" s="61"/>
      <c r="K10" s="92"/>
      <c r="L10" s="29"/>
    </row>
    <row r="11" spans="1:12" ht="15">
      <c r="A11" s="4" t="s">
        <v>853</v>
      </c>
      <c r="B11" s="94" t="s">
        <v>401</v>
      </c>
      <c r="C11" s="310"/>
      <c r="D11" s="36" t="s">
        <v>1137</v>
      </c>
      <c r="E11" s="36">
        <v>4</v>
      </c>
      <c r="F11" s="66" t="s">
        <v>1113</v>
      </c>
      <c r="G11" s="20"/>
      <c r="H11" s="22"/>
      <c r="I11" s="24"/>
      <c r="J11" s="61"/>
      <c r="K11" s="92"/>
      <c r="L11" s="29"/>
    </row>
    <row r="12" spans="1:12" ht="15">
      <c r="A12" s="4" t="s">
        <v>854</v>
      </c>
      <c r="B12" s="94" t="s">
        <v>399</v>
      </c>
      <c r="C12" s="310"/>
      <c r="D12" s="36" t="s">
        <v>1137</v>
      </c>
      <c r="E12" s="36">
        <v>2</v>
      </c>
      <c r="F12" s="66" t="s">
        <v>1113</v>
      </c>
      <c r="G12" s="20"/>
      <c r="H12" s="22"/>
      <c r="I12" s="24"/>
      <c r="J12" s="61"/>
      <c r="K12" s="92"/>
      <c r="L12" s="29"/>
    </row>
    <row r="13" spans="1:12" ht="15">
      <c r="A13" s="4" t="s">
        <v>855</v>
      </c>
      <c r="B13" s="94" t="s">
        <v>390</v>
      </c>
      <c r="C13" s="310"/>
      <c r="D13" s="36" t="s">
        <v>1137</v>
      </c>
      <c r="E13" s="36">
        <v>2</v>
      </c>
      <c r="F13" s="66" t="s">
        <v>1113</v>
      </c>
      <c r="G13" s="20"/>
      <c r="H13" s="22"/>
      <c r="I13" s="24"/>
      <c r="J13" s="61"/>
      <c r="K13" s="92"/>
      <c r="L13" s="29"/>
    </row>
    <row r="14" spans="1:12" ht="15">
      <c r="A14" s="4" t="s">
        <v>856</v>
      </c>
      <c r="B14" s="94" t="s">
        <v>379</v>
      </c>
      <c r="C14" s="310"/>
      <c r="D14" s="36" t="s">
        <v>1137</v>
      </c>
      <c r="E14" s="36">
        <v>2</v>
      </c>
      <c r="F14" s="66" t="s">
        <v>1113</v>
      </c>
      <c r="G14" s="20"/>
      <c r="H14" s="22"/>
      <c r="I14" s="24"/>
      <c r="J14" s="61"/>
      <c r="K14" s="92"/>
      <c r="L14" s="29"/>
    </row>
    <row r="15" spans="1:12" ht="15">
      <c r="A15" s="4" t="s">
        <v>857</v>
      </c>
      <c r="B15" s="94" t="s">
        <v>427</v>
      </c>
      <c r="C15" s="310"/>
      <c r="D15" s="36" t="s">
        <v>1137</v>
      </c>
      <c r="E15" s="36">
        <v>2</v>
      </c>
      <c r="F15" s="66" t="s">
        <v>1113</v>
      </c>
      <c r="G15" s="20"/>
      <c r="H15" s="22"/>
      <c r="I15" s="24"/>
      <c r="J15" s="61"/>
      <c r="K15" s="92"/>
      <c r="L15" s="29"/>
    </row>
    <row r="16" spans="1:12" ht="15">
      <c r="A16" s="4" t="s">
        <v>858</v>
      </c>
      <c r="B16" s="94" t="s">
        <v>428</v>
      </c>
      <c r="C16" s="310"/>
      <c r="D16" s="36" t="s">
        <v>1137</v>
      </c>
      <c r="E16" s="36">
        <v>2</v>
      </c>
      <c r="F16" s="66" t="s">
        <v>1113</v>
      </c>
      <c r="G16" s="20"/>
      <c r="H16" s="22"/>
      <c r="I16" s="24"/>
      <c r="J16" s="61"/>
      <c r="K16" s="92"/>
      <c r="L16" s="29"/>
    </row>
    <row r="17" spans="1:12" ht="15">
      <c r="A17" s="4" t="s">
        <v>859</v>
      </c>
      <c r="B17" s="94" t="s">
        <v>389</v>
      </c>
      <c r="C17" s="310"/>
      <c r="D17" s="36" t="s">
        <v>1137</v>
      </c>
      <c r="E17" s="36">
        <v>4</v>
      </c>
      <c r="F17" s="66" t="s">
        <v>1113</v>
      </c>
      <c r="G17" s="20"/>
      <c r="H17" s="22"/>
      <c r="I17" s="24"/>
      <c r="J17" s="61"/>
      <c r="K17" s="92"/>
      <c r="L17" s="29"/>
    </row>
    <row r="18" spans="1:12" ht="15">
      <c r="A18" s="4" t="s">
        <v>860</v>
      </c>
      <c r="B18" s="94" t="s">
        <v>429</v>
      </c>
      <c r="C18" s="310"/>
      <c r="D18" s="36" t="s">
        <v>1137</v>
      </c>
      <c r="E18" s="36">
        <v>2</v>
      </c>
      <c r="F18" s="66" t="s">
        <v>1113</v>
      </c>
      <c r="G18" s="20"/>
      <c r="H18" s="22"/>
      <c r="I18" s="24"/>
      <c r="J18" s="61"/>
      <c r="K18" s="92"/>
      <c r="L18" s="29"/>
    </row>
    <row r="19" spans="1:12" ht="15">
      <c r="A19" s="4" t="s">
        <v>861</v>
      </c>
      <c r="B19" s="94" t="s">
        <v>404</v>
      </c>
      <c r="C19" s="310"/>
      <c r="D19" s="36" t="s">
        <v>1137</v>
      </c>
      <c r="E19" s="36">
        <v>2</v>
      </c>
      <c r="F19" s="66" t="s">
        <v>1113</v>
      </c>
      <c r="G19" s="20"/>
      <c r="H19" s="22"/>
      <c r="I19" s="24"/>
      <c r="J19" s="61"/>
      <c r="K19" s="92"/>
      <c r="L19" s="29"/>
    </row>
    <row r="20" spans="1:12" ht="15">
      <c r="A20" s="4" t="s">
        <v>862</v>
      </c>
      <c r="B20" s="94" t="s">
        <v>430</v>
      </c>
      <c r="C20" s="310"/>
      <c r="D20" s="36" t="s">
        <v>1137</v>
      </c>
      <c r="E20" s="36">
        <v>2</v>
      </c>
      <c r="F20" s="66" t="s">
        <v>1113</v>
      </c>
      <c r="G20" s="20"/>
      <c r="H20" s="22"/>
      <c r="I20" s="24"/>
      <c r="J20" s="61"/>
      <c r="K20" s="92"/>
      <c r="L20" s="29"/>
    </row>
    <row r="21" spans="1:12" ht="15">
      <c r="A21" s="4" t="s">
        <v>863</v>
      </c>
      <c r="B21" s="94" t="s">
        <v>431</v>
      </c>
      <c r="C21" s="310"/>
      <c r="D21" s="36" t="s">
        <v>1137</v>
      </c>
      <c r="E21" s="36">
        <v>2</v>
      </c>
      <c r="F21" s="66" t="s">
        <v>1113</v>
      </c>
      <c r="G21" s="20"/>
      <c r="H21" s="22"/>
      <c r="I21" s="24"/>
      <c r="J21" s="61"/>
      <c r="K21" s="92"/>
      <c r="L21" s="29"/>
    </row>
    <row r="22" spans="1:12" ht="15">
      <c r="A22" s="4" t="s">
        <v>864</v>
      </c>
      <c r="B22" s="94" t="s">
        <v>432</v>
      </c>
      <c r="C22" s="310"/>
      <c r="D22" s="36" t="s">
        <v>1137</v>
      </c>
      <c r="E22" s="36">
        <v>2</v>
      </c>
      <c r="F22" s="66" t="s">
        <v>1113</v>
      </c>
      <c r="G22" s="20"/>
      <c r="H22" s="22"/>
      <c r="I22" s="24"/>
      <c r="J22" s="61"/>
      <c r="K22" s="92"/>
      <c r="L22" s="29"/>
    </row>
    <row r="23" spans="1:12" ht="15">
      <c r="A23" s="4" t="s">
        <v>865</v>
      </c>
      <c r="B23" s="94" t="s">
        <v>391</v>
      </c>
      <c r="C23" s="310"/>
      <c r="D23" s="36" t="s">
        <v>1137</v>
      </c>
      <c r="E23" s="36">
        <v>2</v>
      </c>
      <c r="F23" s="66" t="s">
        <v>1113</v>
      </c>
      <c r="G23" s="20"/>
      <c r="H23" s="22"/>
      <c r="I23" s="24"/>
      <c r="J23" s="61"/>
      <c r="K23" s="92"/>
      <c r="L23" s="29"/>
    </row>
    <row r="24" spans="1:12" ht="18" customHeight="1">
      <c r="A24" s="4" t="s">
        <v>866</v>
      </c>
      <c r="B24" s="94" t="s">
        <v>433</v>
      </c>
      <c r="C24" s="310"/>
      <c r="D24" s="36" t="s">
        <v>1137</v>
      </c>
      <c r="E24" s="36">
        <v>2</v>
      </c>
      <c r="F24" s="66" t="s">
        <v>1113</v>
      </c>
      <c r="G24" s="20"/>
      <c r="H24" s="22"/>
      <c r="I24" s="24"/>
      <c r="J24" s="61"/>
      <c r="K24" s="92"/>
      <c r="L24" s="29"/>
    </row>
    <row r="25" spans="1:12" ht="15">
      <c r="A25" s="4" t="s">
        <v>867</v>
      </c>
      <c r="B25" s="94" t="s">
        <v>847</v>
      </c>
      <c r="C25" s="310"/>
      <c r="D25" s="36" t="s">
        <v>1137</v>
      </c>
      <c r="E25" s="36">
        <v>2</v>
      </c>
      <c r="F25" s="66" t="s">
        <v>1113</v>
      </c>
      <c r="G25" s="20"/>
      <c r="H25" s="22"/>
      <c r="I25" s="24"/>
      <c r="J25" s="61"/>
      <c r="K25" s="92"/>
      <c r="L25" s="29"/>
    </row>
    <row r="26" spans="1:12" ht="15">
      <c r="A26" s="4" t="s">
        <v>868</v>
      </c>
      <c r="B26" s="94" t="s">
        <v>434</v>
      </c>
      <c r="C26" s="310"/>
      <c r="D26" s="36" t="s">
        <v>1137</v>
      </c>
      <c r="E26" s="36">
        <v>2</v>
      </c>
      <c r="F26" s="66" t="s">
        <v>1113</v>
      </c>
      <c r="G26" s="20"/>
      <c r="H26" s="22"/>
      <c r="I26" s="24"/>
      <c r="J26" s="61"/>
      <c r="K26" s="92"/>
      <c r="L26" s="29"/>
    </row>
    <row r="27" spans="1:12" ht="15">
      <c r="A27" s="4" t="s">
        <v>869</v>
      </c>
      <c r="B27" s="94" t="s">
        <v>405</v>
      </c>
      <c r="C27" s="310"/>
      <c r="D27" s="36" t="s">
        <v>1137</v>
      </c>
      <c r="E27" s="36">
        <v>2</v>
      </c>
      <c r="F27" s="66" t="s">
        <v>1113</v>
      </c>
      <c r="G27" s="20"/>
      <c r="H27" s="22"/>
      <c r="I27" s="24"/>
      <c r="J27" s="61"/>
      <c r="K27" s="92"/>
      <c r="L27" s="29"/>
    </row>
    <row r="28" spans="1:12" ht="15">
      <c r="A28" s="4" t="s">
        <v>870</v>
      </c>
      <c r="B28" s="94" t="s">
        <v>380</v>
      </c>
      <c r="C28" s="310"/>
      <c r="D28" s="36" t="s">
        <v>1137</v>
      </c>
      <c r="E28" s="36">
        <v>2</v>
      </c>
      <c r="F28" s="66" t="s">
        <v>1113</v>
      </c>
      <c r="G28" s="20"/>
      <c r="H28" s="22"/>
      <c r="I28" s="24"/>
      <c r="J28" s="61"/>
      <c r="K28" s="92"/>
      <c r="L28" s="29"/>
    </row>
    <row r="29" spans="1:12" ht="15">
      <c r="A29" s="4" t="s">
        <v>871</v>
      </c>
      <c r="B29" s="94" t="s">
        <v>406</v>
      </c>
      <c r="C29" s="310"/>
      <c r="D29" s="36" t="s">
        <v>1137</v>
      </c>
      <c r="E29" s="36">
        <v>2</v>
      </c>
      <c r="F29" s="66" t="s">
        <v>1113</v>
      </c>
      <c r="G29" s="20"/>
      <c r="H29" s="22"/>
      <c r="I29" s="24"/>
      <c r="J29" s="61"/>
      <c r="K29" s="92"/>
      <c r="L29" s="29"/>
    </row>
    <row r="30" spans="1:12" ht="15">
      <c r="A30" s="4" t="s">
        <v>872</v>
      </c>
      <c r="B30" s="94" t="s">
        <v>435</v>
      </c>
      <c r="C30" s="310"/>
      <c r="D30" s="36" t="s">
        <v>1137</v>
      </c>
      <c r="E30" s="36">
        <v>2</v>
      </c>
      <c r="F30" s="66" t="s">
        <v>1113</v>
      </c>
      <c r="G30" s="20"/>
      <c r="H30" s="22"/>
      <c r="I30" s="24"/>
      <c r="J30" s="61"/>
      <c r="K30" s="92"/>
      <c r="L30" s="29"/>
    </row>
    <row r="31" spans="1:12" ht="15">
      <c r="A31" s="4" t="s">
        <v>873</v>
      </c>
      <c r="B31" s="94" t="s">
        <v>386</v>
      </c>
      <c r="C31" s="310"/>
      <c r="D31" s="36" t="s">
        <v>1137</v>
      </c>
      <c r="E31" s="36">
        <v>6</v>
      </c>
      <c r="F31" s="66" t="s">
        <v>1113</v>
      </c>
      <c r="G31" s="20"/>
      <c r="H31" s="22"/>
      <c r="I31" s="24"/>
      <c r="J31" s="61"/>
      <c r="K31" s="92"/>
      <c r="L31" s="29"/>
    </row>
    <row r="32" spans="1:12" ht="33.75" customHeight="1">
      <c r="A32" s="4" t="s">
        <v>874</v>
      </c>
      <c r="B32" s="94" t="s">
        <v>396</v>
      </c>
      <c r="C32" s="310"/>
      <c r="D32" s="36" t="s">
        <v>1137</v>
      </c>
      <c r="E32" s="36">
        <v>4</v>
      </c>
      <c r="F32" s="66" t="s">
        <v>1113</v>
      </c>
      <c r="G32" s="20"/>
      <c r="H32" s="22"/>
      <c r="I32" s="24"/>
      <c r="J32" s="61"/>
      <c r="K32" s="92"/>
      <c r="L32" s="29"/>
    </row>
    <row r="33" spans="1:12" ht="15">
      <c r="A33" s="4" t="s">
        <v>875</v>
      </c>
      <c r="B33" s="94" t="s">
        <v>436</v>
      </c>
      <c r="C33" s="310"/>
      <c r="D33" s="36" t="s">
        <v>1137</v>
      </c>
      <c r="E33" s="36">
        <v>2</v>
      </c>
      <c r="F33" s="66" t="s">
        <v>1113</v>
      </c>
      <c r="G33" s="20"/>
      <c r="H33" s="22"/>
      <c r="I33" s="24"/>
      <c r="J33" s="61"/>
      <c r="K33" s="92"/>
      <c r="L33" s="29"/>
    </row>
    <row r="34" spans="1:12" ht="15">
      <c r="A34" s="4" t="s">
        <v>876</v>
      </c>
      <c r="B34" s="94" t="s">
        <v>383</v>
      </c>
      <c r="C34" s="310"/>
      <c r="D34" s="36" t="s">
        <v>1137</v>
      </c>
      <c r="E34" s="36">
        <v>6</v>
      </c>
      <c r="F34" s="66" t="s">
        <v>1113</v>
      </c>
      <c r="G34" s="20"/>
      <c r="H34" s="22"/>
      <c r="I34" s="24"/>
      <c r="J34" s="61"/>
      <c r="K34" s="92"/>
      <c r="L34" s="29"/>
    </row>
    <row r="35" spans="1:12" ht="15">
      <c r="A35" s="4" t="s">
        <v>877</v>
      </c>
      <c r="B35" s="94" t="s">
        <v>392</v>
      </c>
      <c r="C35" s="310"/>
      <c r="D35" s="36" t="s">
        <v>1137</v>
      </c>
      <c r="E35" s="36">
        <v>6</v>
      </c>
      <c r="F35" s="66" t="s">
        <v>1113</v>
      </c>
      <c r="G35" s="20"/>
      <c r="H35" s="22"/>
      <c r="I35" s="24"/>
      <c r="J35" s="61"/>
      <c r="K35" s="92"/>
      <c r="L35" s="29"/>
    </row>
    <row r="36" spans="1:12" ht="15">
      <c r="A36" s="4" t="s">
        <v>878</v>
      </c>
      <c r="B36" s="94" t="s">
        <v>398</v>
      </c>
      <c r="C36" s="310"/>
      <c r="D36" s="36" t="s">
        <v>1137</v>
      </c>
      <c r="E36" s="36">
        <v>2</v>
      </c>
      <c r="F36" s="66" t="s">
        <v>1113</v>
      </c>
      <c r="G36" s="20"/>
      <c r="H36" s="22"/>
      <c r="I36" s="24"/>
      <c r="J36" s="61"/>
      <c r="K36" s="92"/>
      <c r="L36" s="29"/>
    </row>
    <row r="37" spans="1:12" ht="15">
      <c r="A37" s="4" t="s">
        <v>879</v>
      </c>
      <c r="B37" s="94" t="s">
        <v>397</v>
      </c>
      <c r="C37" s="310"/>
      <c r="D37" s="36" t="s">
        <v>1137</v>
      </c>
      <c r="E37" s="36">
        <v>2</v>
      </c>
      <c r="F37" s="66" t="s">
        <v>1113</v>
      </c>
      <c r="G37" s="20"/>
      <c r="H37" s="22"/>
      <c r="I37" s="24"/>
      <c r="J37" s="61"/>
      <c r="K37" s="92"/>
      <c r="L37" s="29"/>
    </row>
    <row r="38" spans="1:12" ht="15">
      <c r="A38" s="4" t="s">
        <v>880</v>
      </c>
      <c r="B38" s="94" t="s">
        <v>388</v>
      </c>
      <c r="C38" s="310"/>
      <c r="D38" s="36" t="s">
        <v>1137</v>
      </c>
      <c r="E38" s="36">
        <v>4</v>
      </c>
      <c r="F38" s="66" t="s">
        <v>1113</v>
      </c>
      <c r="G38" s="20"/>
      <c r="H38" s="22"/>
      <c r="I38" s="24"/>
      <c r="J38" s="61"/>
      <c r="K38" s="92"/>
      <c r="L38" s="29"/>
    </row>
    <row r="39" spans="1:12" ht="15">
      <c r="A39" s="4" t="s">
        <v>881</v>
      </c>
      <c r="B39" s="94" t="s">
        <v>407</v>
      </c>
      <c r="C39" s="310"/>
      <c r="D39" s="36" t="s">
        <v>1137</v>
      </c>
      <c r="E39" s="36">
        <v>4</v>
      </c>
      <c r="F39" s="66" t="s">
        <v>1113</v>
      </c>
      <c r="G39" s="20"/>
      <c r="H39" s="22"/>
      <c r="I39" s="24"/>
      <c r="J39" s="61"/>
      <c r="K39" s="92"/>
      <c r="L39" s="29"/>
    </row>
    <row r="40" spans="1:12" ht="15">
      <c r="A40" s="4" t="s">
        <v>882</v>
      </c>
      <c r="B40" s="94" t="s">
        <v>381</v>
      </c>
      <c r="C40" s="310"/>
      <c r="D40" s="36" t="s">
        <v>1137</v>
      </c>
      <c r="E40" s="36">
        <v>4</v>
      </c>
      <c r="F40" s="66" t="s">
        <v>1113</v>
      </c>
      <c r="G40" s="20"/>
      <c r="H40" s="22"/>
      <c r="I40" s="24"/>
      <c r="J40" s="61"/>
      <c r="K40" s="92"/>
      <c r="L40" s="29"/>
    </row>
    <row r="41" spans="1:12" ht="15">
      <c r="A41" s="4" t="s">
        <v>883</v>
      </c>
      <c r="B41" s="94" t="s">
        <v>382</v>
      </c>
      <c r="C41" s="310"/>
      <c r="D41" s="36" t="s">
        <v>1137</v>
      </c>
      <c r="E41" s="36">
        <v>2</v>
      </c>
      <c r="F41" s="66" t="s">
        <v>1113</v>
      </c>
      <c r="G41" s="20"/>
      <c r="H41" s="22"/>
      <c r="I41" s="24"/>
      <c r="J41" s="61"/>
      <c r="K41" s="92"/>
      <c r="L41" s="29"/>
    </row>
    <row r="42" spans="1:12" ht="15">
      <c r="A42" s="4" t="s">
        <v>884</v>
      </c>
      <c r="B42" s="94" t="s">
        <v>394</v>
      </c>
      <c r="C42" s="310"/>
      <c r="D42" s="36" t="s">
        <v>1137</v>
      </c>
      <c r="E42" s="36">
        <v>4</v>
      </c>
      <c r="F42" s="66" t="s">
        <v>1113</v>
      </c>
      <c r="G42" s="20"/>
      <c r="H42" s="22"/>
      <c r="I42" s="24"/>
      <c r="J42" s="61"/>
      <c r="K42" s="92"/>
      <c r="L42" s="29"/>
    </row>
    <row r="43" spans="1:12" ht="15">
      <c r="A43" s="4" t="s">
        <v>885</v>
      </c>
      <c r="B43" s="94" t="s">
        <v>393</v>
      </c>
      <c r="C43" s="310"/>
      <c r="D43" s="36" t="s">
        <v>1137</v>
      </c>
      <c r="E43" s="36">
        <v>6</v>
      </c>
      <c r="F43" s="66" t="s">
        <v>1113</v>
      </c>
      <c r="G43" s="20"/>
      <c r="H43" s="22"/>
      <c r="I43" s="24"/>
      <c r="J43" s="61"/>
      <c r="K43" s="92"/>
      <c r="L43" s="29"/>
    </row>
    <row r="44" spans="1:12" ht="15">
      <c r="A44" s="4" t="s">
        <v>886</v>
      </c>
      <c r="B44" s="94" t="s">
        <v>408</v>
      </c>
      <c r="C44" s="310"/>
      <c r="D44" s="36" t="s">
        <v>1137</v>
      </c>
      <c r="E44" s="36">
        <v>4</v>
      </c>
      <c r="F44" s="66" t="s">
        <v>1113</v>
      </c>
      <c r="G44" s="20"/>
      <c r="H44" s="22"/>
      <c r="I44" s="24"/>
      <c r="J44" s="61"/>
      <c r="K44" s="92"/>
      <c r="L44" s="29"/>
    </row>
    <row r="45" spans="1:12" ht="15">
      <c r="A45" s="4" t="s">
        <v>887</v>
      </c>
      <c r="B45" s="94" t="s">
        <v>409</v>
      </c>
      <c r="C45" s="310"/>
      <c r="D45" s="36" t="s">
        <v>1137</v>
      </c>
      <c r="E45" s="36">
        <v>4</v>
      </c>
      <c r="F45" s="66" t="s">
        <v>1113</v>
      </c>
      <c r="G45" s="20"/>
      <c r="H45" s="22"/>
      <c r="I45" s="24"/>
      <c r="J45" s="61"/>
      <c r="K45" s="92"/>
      <c r="L45" s="29"/>
    </row>
    <row r="46" spans="1:12" ht="15">
      <c r="A46" s="4" t="s">
        <v>888</v>
      </c>
      <c r="B46" s="94" t="s">
        <v>410</v>
      </c>
      <c r="C46" s="310"/>
      <c r="D46" s="36" t="s">
        <v>1137</v>
      </c>
      <c r="E46" s="36">
        <v>4</v>
      </c>
      <c r="F46" s="66" t="s">
        <v>1113</v>
      </c>
      <c r="G46" s="20"/>
      <c r="H46" s="22"/>
      <c r="I46" s="24"/>
      <c r="J46" s="61"/>
      <c r="K46" s="92"/>
      <c r="L46" s="29"/>
    </row>
    <row r="47" spans="1:12" ht="15">
      <c r="A47" s="4" t="s">
        <v>889</v>
      </c>
      <c r="B47" s="94" t="s">
        <v>437</v>
      </c>
      <c r="C47" s="310"/>
      <c r="D47" s="36" t="s">
        <v>1137</v>
      </c>
      <c r="E47" s="36">
        <v>2</v>
      </c>
      <c r="F47" s="66" t="s">
        <v>1113</v>
      </c>
      <c r="G47" s="20"/>
      <c r="H47" s="22"/>
      <c r="I47" s="24"/>
      <c r="J47" s="61"/>
      <c r="K47" s="92"/>
      <c r="L47" s="29"/>
    </row>
    <row r="48" spans="1:12" ht="15">
      <c r="A48" s="4" t="s">
        <v>890</v>
      </c>
      <c r="B48" s="94" t="s">
        <v>438</v>
      </c>
      <c r="C48" s="310"/>
      <c r="D48" s="36" t="s">
        <v>1137</v>
      </c>
      <c r="E48" s="36">
        <v>2</v>
      </c>
      <c r="F48" s="66" t="s">
        <v>1113</v>
      </c>
      <c r="G48" s="20"/>
      <c r="H48" s="22"/>
      <c r="I48" s="24"/>
      <c r="J48" s="61"/>
      <c r="K48" s="92"/>
      <c r="L48" s="29"/>
    </row>
    <row r="49" spans="1:12" ht="15">
      <c r="A49" s="4" t="s">
        <v>891</v>
      </c>
      <c r="B49" s="94" t="s">
        <v>439</v>
      </c>
      <c r="C49" s="310"/>
      <c r="D49" s="36" t="s">
        <v>1137</v>
      </c>
      <c r="E49" s="36">
        <v>4</v>
      </c>
      <c r="F49" s="66" t="s">
        <v>1113</v>
      </c>
      <c r="G49" s="96"/>
      <c r="H49" s="97"/>
      <c r="I49" s="72"/>
      <c r="J49" s="61"/>
      <c r="K49" s="92"/>
      <c r="L49" s="29"/>
    </row>
    <row r="50" spans="1:12" ht="15">
      <c r="A50" s="4" t="s">
        <v>892</v>
      </c>
      <c r="B50" s="94" t="s">
        <v>411</v>
      </c>
      <c r="C50" s="310"/>
      <c r="D50" s="36" t="s">
        <v>1137</v>
      </c>
      <c r="E50" s="36">
        <v>4</v>
      </c>
      <c r="F50" s="66" t="s">
        <v>1113</v>
      </c>
      <c r="G50" s="96"/>
      <c r="H50" s="97"/>
      <c r="I50" s="72"/>
      <c r="J50" s="61"/>
      <c r="K50" s="92"/>
      <c r="L50" s="29"/>
    </row>
    <row r="51" spans="1:12" ht="15">
      <c r="A51" s="4" t="s">
        <v>893</v>
      </c>
      <c r="B51" s="94" t="s">
        <v>440</v>
      </c>
      <c r="C51" s="310"/>
      <c r="D51" s="36" t="s">
        <v>1137</v>
      </c>
      <c r="E51" s="36">
        <v>2</v>
      </c>
      <c r="F51" s="66" t="s">
        <v>1113</v>
      </c>
      <c r="G51" s="96"/>
      <c r="H51" s="97"/>
      <c r="I51" s="72"/>
      <c r="J51" s="61"/>
      <c r="K51" s="92"/>
      <c r="L51" s="29"/>
    </row>
    <row r="52" spans="1:12" ht="15">
      <c r="A52" s="4" t="s">
        <v>894</v>
      </c>
      <c r="B52" s="94" t="s">
        <v>441</v>
      </c>
      <c r="C52" s="310"/>
      <c r="D52" s="36" t="s">
        <v>1137</v>
      </c>
      <c r="E52" s="36">
        <v>2</v>
      </c>
      <c r="F52" s="66" t="s">
        <v>1113</v>
      </c>
      <c r="G52" s="20"/>
      <c r="H52" s="22"/>
      <c r="I52" s="24"/>
      <c r="J52" s="61"/>
      <c r="K52" s="92"/>
      <c r="L52" s="29"/>
    </row>
    <row r="53" spans="1:12" ht="15">
      <c r="A53" s="4" t="s">
        <v>895</v>
      </c>
      <c r="B53" s="94" t="s">
        <v>442</v>
      </c>
      <c r="C53" s="310"/>
      <c r="D53" s="36" t="s">
        <v>1137</v>
      </c>
      <c r="E53" s="36">
        <v>2</v>
      </c>
      <c r="F53" s="66" t="s">
        <v>1113</v>
      </c>
      <c r="G53" s="20"/>
      <c r="H53" s="22"/>
      <c r="I53" s="24"/>
      <c r="J53" s="61"/>
      <c r="K53" s="92"/>
      <c r="L53" s="29"/>
    </row>
    <row r="54" spans="1:12" ht="15">
      <c r="A54" s="4" t="s">
        <v>896</v>
      </c>
      <c r="B54" s="94" t="s">
        <v>384</v>
      </c>
      <c r="C54" s="310"/>
      <c r="D54" s="36" t="s">
        <v>1137</v>
      </c>
      <c r="E54" s="36">
        <v>2</v>
      </c>
      <c r="F54" s="66" t="s">
        <v>1113</v>
      </c>
      <c r="G54" s="20"/>
      <c r="H54" s="22"/>
      <c r="I54" s="24"/>
      <c r="J54" s="61"/>
      <c r="K54" s="92"/>
      <c r="L54" s="29"/>
    </row>
    <row r="55" spans="1:12" ht="15">
      <c r="A55" s="4" t="s">
        <v>897</v>
      </c>
      <c r="B55" s="94" t="s">
        <v>443</v>
      </c>
      <c r="C55" s="310"/>
      <c r="D55" s="36" t="s">
        <v>1137</v>
      </c>
      <c r="E55" s="36">
        <v>2</v>
      </c>
      <c r="F55" s="66" t="s">
        <v>1113</v>
      </c>
      <c r="G55" s="20"/>
      <c r="H55" s="22"/>
      <c r="I55" s="24"/>
      <c r="J55" s="61"/>
      <c r="K55" s="92"/>
      <c r="L55" s="29"/>
    </row>
    <row r="56" spans="1:12" ht="15">
      <c r="A56" s="4" t="s">
        <v>898</v>
      </c>
      <c r="B56" s="94" t="s">
        <v>412</v>
      </c>
      <c r="C56" s="310"/>
      <c r="D56" s="36" t="s">
        <v>1137</v>
      </c>
      <c r="E56" s="36">
        <v>2</v>
      </c>
      <c r="F56" s="66" t="s">
        <v>1113</v>
      </c>
      <c r="G56" s="20"/>
      <c r="H56" s="22"/>
      <c r="I56" s="24"/>
      <c r="J56" s="61"/>
      <c r="K56" s="92"/>
      <c r="L56" s="29"/>
    </row>
    <row r="57" spans="1:12" ht="15">
      <c r="A57" s="4" t="s">
        <v>899</v>
      </c>
      <c r="B57" s="94" t="s">
        <v>414</v>
      </c>
      <c r="C57" s="310"/>
      <c r="D57" s="36" t="s">
        <v>1137</v>
      </c>
      <c r="E57" s="36">
        <v>2</v>
      </c>
      <c r="F57" s="66" t="s">
        <v>1113</v>
      </c>
      <c r="G57" s="20"/>
      <c r="H57" s="22"/>
      <c r="I57" s="24"/>
      <c r="J57" s="61"/>
      <c r="K57" s="92"/>
      <c r="L57" s="29"/>
    </row>
    <row r="58" spans="1:12" ht="15">
      <c r="A58" s="4" t="s">
        <v>900</v>
      </c>
      <c r="B58" s="94" t="s">
        <v>415</v>
      </c>
      <c r="C58" s="310"/>
      <c r="D58" s="36" t="s">
        <v>1137</v>
      </c>
      <c r="E58" s="36">
        <v>2</v>
      </c>
      <c r="F58" s="66" t="s">
        <v>1113</v>
      </c>
      <c r="G58" s="20"/>
      <c r="H58" s="22"/>
      <c r="I58" s="24"/>
      <c r="J58" s="61"/>
      <c r="K58" s="92"/>
      <c r="L58" s="29"/>
    </row>
    <row r="59" spans="1:12" ht="15">
      <c r="A59" s="4" t="s">
        <v>901</v>
      </c>
      <c r="B59" s="94" t="s">
        <v>413</v>
      </c>
      <c r="C59" s="310"/>
      <c r="D59" s="36" t="s">
        <v>1137</v>
      </c>
      <c r="E59" s="36">
        <v>4</v>
      </c>
      <c r="F59" s="66" t="s">
        <v>1113</v>
      </c>
      <c r="G59" s="20"/>
      <c r="H59" s="22"/>
      <c r="I59" s="24"/>
      <c r="J59" s="61"/>
      <c r="K59" s="92"/>
      <c r="L59" s="29"/>
    </row>
    <row r="60" spans="1:12" ht="15">
      <c r="A60" s="4" t="s">
        <v>902</v>
      </c>
      <c r="B60" s="94" t="s">
        <v>385</v>
      </c>
      <c r="C60" s="310"/>
      <c r="D60" s="36" t="s">
        <v>1137</v>
      </c>
      <c r="E60" s="36">
        <v>6</v>
      </c>
      <c r="F60" s="66" t="s">
        <v>1113</v>
      </c>
      <c r="G60" s="20"/>
      <c r="H60" s="22"/>
      <c r="I60" s="24"/>
      <c r="J60" s="61"/>
      <c r="K60" s="92"/>
      <c r="L60" s="29"/>
    </row>
    <row r="61" spans="1:12" ht="15">
      <c r="A61" s="4" t="s">
        <v>903</v>
      </c>
      <c r="B61" s="94" t="s">
        <v>395</v>
      </c>
      <c r="C61" s="310"/>
      <c r="D61" s="36" t="s">
        <v>1137</v>
      </c>
      <c r="E61" s="36">
        <v>2</v>
      </c>
      <c r="F61" s="66" t="s">
        <v>1113</v>
      </c>
      <c r="G61" s="20"/>
      <c r="H61" s="22"/>
      <c r="I61" s="24"/>
      <c r="J61" s="61"/>
      <c r="K61" s="92"/>
      <c r="L61" s="29"/>
    </row>
    <row r="62" spans="1:12" ht="15">
      <c r="A62" s="4" t="s">
        <v>904</v>
      </c>
      <c r="B62" s="94" t="s">
        <v>416</v>
      </c>
      <c r="C62" s="310"/>
      <c r="D62" s="36" t="s">
        <v>1137</v>
      </c>
      <c r="E62" s="36">
        <v>2</v>
      </c>
      <c r="F62" s="66" t="s">
        <v>1113</v>
      </c>
      <c r="G62" s="20"/>
      <c r="H62" s="22"/>
      <c r="I62" s="24"/>
      <c r="J62" s="61"/>
      <c r="K62" s="92"/>
      <c r="L62" s="29"/>
    </row>
    <row r="63" spans="1:12" ht="15">
      <c r="A63" s="4" t="s">
        <v>905</v>
      </c>
      <c r="B63" s="94" t="s">
        <v>417</v>
      </c>
      <c r="C63" s="310"/>
      <c r="D63" s="36" t="s">
        <v>1137</v>
      </c>
      <c r="E63" s="36">
        <v>4</v>
      </c>
      <c r="F63" s="66" t="s">
        <v>1113</v>
      </c>
      <c r="G63" s="20"/>
      <c r="H63" s="22"/>
      <c r="I63" s="24"/>
      <c r="J63" s="61"/>
      <c r="K63" s="92"/>
      <c r="L63" s="29"/>
    </row>
    <row r="64" spans="1:12" ht="15">
      <c r="A64" s="4" t="s">
        <v>906</v>
      </c>
      <c r="B64" s="94" t="s">
        <v>418</v>
      </c>
      <c r="C64" s="310"/>
      <c r="D64" s="36" t="s">
        <v>1137</v>
      </c>
      <c r="E64" s="36">
        <v>2</v>
      </c>
      <c r="F64" s="66" t="s">
        <v>1113</v>
      </c>
      <c r="G64" s="20"/>
      <c r="H64" s="22"/>
      <c r="I64" s="24"/>
      <c r="J64" s="61"/>
      <c r="K64" s="92"/>
      <c r="L64" s="29"/>
    </row>
    <row r="65" spans="1:12" ht="15">
      <c r="A65" s="4" t="s">
        <v>907</v>
      </c>
      <c r="B65" s="94" t="s">
        <v>419</v>
      </c>
      <c r="C65" s="310"/>
      <c r="D65" s="36" t="s">
        <v>1137</v>
      </c>
      <c r="E65" s="36">
        <v>2</v>
      </c>
      <c r="F65" s="66" t="s">
        <v>1113</v>
      </c>
      <c r="G65" s="20"/>
      <c r="H65" s="22"/>
      <c r="I65" s="24"/>
      <c r="J65" s="61"/>
      <c r="K65" s="92"/>
      <c r="L65" s="29"/>
    </row>
    <row r="66" spans="1:12" ht="15">
      <c r="A66" s="4" t="s">
        <v>908</v>
      </c>
      <c r="B66" s="94" t="s">
        <v>420</v>
      </c>
      <c r="C66" s="310"/>
      <c r="D66" s="36" t="s">
        <v>1137</v>
      </c>
      <c r="E66" s="36">
        <v>2</v>
      </c>
      <c r="F66" s="66" t="s">
        <v>1113</v>
      </c>
      <c r="G66" s="20"/>
      <c r="H66" s="22"/>
      <c r="I66" s="24"/>
      <c r="J66" s="61"/>
      <c r="K66" s="92"/>
      <c r="L66" s="29"/>
    </row>
    <row r="67" spans="1:12" ht="15">
      <c r="A67" s="4" t="s">
        <v>909</v>
      </c>
      <c r="B67" s="94" t="s">
        <v>421</v>
      </c>
      <c r="C67" s="310"/>
      <c r="D67" s="36" t="s">
        <v>1137</v>
      </c>
      <c r="E67" s="36">
        <v>2</v>
      </c>
      <c r="F67" s="66" t="s">
        <v>1113</v>
      </c>
      <c r="G67" s="20"/>
      <c r="H67" s="22"/>
      <c r="I67" s="24"/>
      <c r="J67" s="61"/>
      <c r="K67" s="92"/>
      <c r="L67" s="29"/>
    </row>
    <row r="68" spans="1:12" ht="15">
      <c r="A68" s="4" t="s">
        <v>910</v>
      </c>
      <c r="B68" s="94" t="s">
        <v>422</v>
      </c>
      <c r="C68" s="310"/>
      <c r="D68" s="36" t="s">
        <v>1137</v>
      </c>
      <c r="E68" s="36">
        <v>2</v>
      </c>
      <c r="F68" s="66" t="s">
        <v>1113</v>
      </c>
      <c r="G68" s="20"/>
      <c r="H68" s="22"/>
      <c r="I68" s="24"/>
      <c r="J68" s="61"/>
      <c r="K68" s="92"/>
      <c r="L68" s="29"/>
    </row>
    <row r="69" spans="1:12" ht="15">
      <c r="A69" s="4" t="s">
        <v>911</v>
      </c>
      <c r="B69" s="94" t="s">
        <v>423</v>
      </c>
      <c r="C69" s="310"/>
      <c r="D69" s="36" t="s">
        <v>1137</v>
      </c>
      <c r="E69" s="36">
        <v>4</v>
      </c>
      <c r="F69" s="66" t="s">
        <v>1113</v>
      </c>
      <c r="G69" s="20"/>
      <c r="H69" s="22"/>
      <c r="I69" s="24"/>
      <c r="J69" s="61"/>
      <c r="K69" s="92"/>
      <c r="L69" s="29"/>
    </row>
    <row r="70" spans="1:12" ht="15">
      <c r="A70" s="4" t="s">
        <v>912</v>
      </c>
      <c r="B70" s="94" t="s">
        <v>387</v>
      </c>
      <c r="C70" s="310"/>
      <c r="D70" s="36" t="s">
        <v>1137</v>
      </c>
      <c r="E70" s="36">
        <v>6</v>
      </c>
      <c r="F70" s="66" t="s">
        <v>1113</v>
      </c>
      <c r="G70" s="20"/>
      <c r="H70" s="22"/>
      <c r="I70" s="24"/>
      <c r="J70" s="61"/>
      <c r="K70" s="92"/>
      <c r="L70" s="29"/>
    </row>
    <row r="71" spans="1:12" ht="15">
      <c r="A71" s="4" t="s">
        <v>913</v>
      </c>
      <c r="B71" s="94" t="s">
        <v>424</v>
      </c>
      <c r="C71" s="310"/>
      <c r="D71" s="36" t="s">
        <v>1137</v>
      </c>
      <c r="E71" s="36">
        <v>2</v>
      </c>
      <c r="F71" s="66" t="s">
        <v>1113</v>
      </c>
      <c r="G71" s="20"/>
      <c r="H71" s="22"/>
      <c r="I71" s="24"/>
      <c r="J71" s="61"/>
      <c r="K71" s="92"/>
      <c r="L71" s="29"/>
    </row>
    <row r="72" spans="1:12" ht="15">
      <c r="A72" s="4" t="s">
        <v>914</v>
      </c>
      <c r="B72" s="94" t="s">
        <v>444</v>
      </c>
      <c r="C72" s="310"/>
      <c r="D72" s="36" t="s">
        <v>1137</v>
      </c>
      <c r="E72" s="36">
        <v>2</v>
      </c>
      <c r="F72" s="66" t="s">
        <v>1113</v>
      </c>
      <c r="G72" s="20"/>
      <c r="H72" s="22"/>
      <c r="I72" s="24"/>
      <c r="J72" s="61"/>
      <c r="K72" s="92"/>
      <c r="L72" s="29"/>
    </row>
    <row r="73" spans="1:12" ht="15">
      <c r="A73" s="31" t="s">
        <v>915</v>
      </c>
      <c r="B73" s="94" t="s">
        <v>445</v>
      </c>
      <c r="C73" s="311"/>
      <c r="D73" s="36" t="s">
        <v>1137</v>
      </c>
      <c r="E73" s="36">
        <v>2</v>
      </c>
      <c r="F73" s="66" t="s">
        <v>1113</v>
      </c>
      <c r="G73" s="20"/>
      <c r="H73" s="22"/>
      <c r="I73" s="24"/>
      <c r="J73" s="61"/>
      <c r="K73" s="92"/>
      <c r="L73" s="29"/>
    </row>
    <row r="74" spans="1:12">
      <c r="A74" s="277" t="s">
        <v>2</v>
      </c>
      <c r="B74" s="278"/>
      <c r="C74" s="278"/>
      <c r="D74" s="278"/>
      <c r="E74" s="278"/>
      <c r="F74" s="278"/>
      <c r="G74" s="278"/>
      <c r="H74" s="278"/>
      <c r="I74" s="278"/>
      <c r="J74" s="278"/>
      <c r="K74" s="279"/>
      <c r="L74" s="52"/>
    </row>
    <row r="75" spans="1:12">
      <c r="A75" s="5"/>
      <c r="B75" s="11"/>
      <c r="C75" s="1"/>
      <c r="D75" s="11"/>
      <c r="E75" s="11"/>
      <c r="F75" s="11"/>
      <c r="G75" s="1"/>
      <c r="H75" s="1"/>
      <c r="I75" s="25"/>
      <c r="J75" s="39"/>
      <c r="K75" s="1"/>
      <c r="L75" s="1"/>
    </row>
  </sheetData>
  <mergeCells count="6">
    <mergeCell ref="A2:E2"/>
    <mergeCell ref="G2:I2"/>
    <mergeCell ref="J2:L2"/>
    <mergeCell ref="A74:K74"/>
    <mergeCell ref="C6:C73"/>
    <mergeCell ref="A5:L5"/>
  </mergeCells>
  <pageMargins left="0.7" right="0.7" top="0.75" bottom="0.75" header="0.3" footer="0.3"/>
  <pageSetup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M9"/>
  <sheetViews>
    <sheetView zoomScale="80" zoomScaleNormal="80" workbookViewId="0">
      <selection activeCell="A5" sqref="A5:M5"/>
    </sheetView>
  </sheetViews>
  <sheetFormatPr defaultRowHeight="14.4"/>
  <cols>
    <col min="2" max="2" width="29.3320312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6640625" customWidth="1"/>
    <col min="11" max="11" width="13.441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1090</v>
      </c>
      <c r="B5" s="275"/>
      <c r="C5" s="275"/>
      <c r="D5" s="275"/>
      <c r="E5" s="275"/>
      <c r="F5" s="275"/>
      <c r="G5" s="275"/>
      <c r="H5" s="275"/>
      <c r="I5" s="275"/>
      <c r="J5" s="275"/>
      <c r="K5" s="275"/>
      <c r="L5" s="275"/>
      <c r="M5" s="276"/>
    </row>
    <row r="6" spans="1:13" ht="21" customHeight="1">
      <c r="A6" s="4" t="s">
        <v>916</v>
      </c>
      <c r="B6" s="115" t="s">
        <v>376</v>
      </c>
      <c r="C6" s="115" t="s">
        <v>1091</v>
      </c>
      <c r="D6" s="10" t="s">
        <v>45</v>
      </c>
      <c r="E6" s="10">
        <v>500</v>
      </c>
      <c r="F6" s="35">
        <f>(E6*5)</f>
        <v>2500</v>
      </c>
      <c r="G6" s="66">
        <v>10</v>
      </c>
      <c r="H6" s="20"/>
      <c r="I6" s="22"/>
      <c r="J6" s="23"/>
      <c r="K6" s="38"/>
      <c r="L6" s="28"/>
      <c r="M6" s="29"/>
    </row>
    <row r="7" spans="1:13" ht="21" customHeight="1">
      <c r="A7" s="31" t="s">
        <v>917</v>
      </c>
      <c r="B7" s="115" t="s">
        <v>376</v>
      </c>
      <c r="C7" s="115" t="s">
        <v>1221</v>
      </c>
      <c r="D7" s="10" t="s">
        <v>45</v>
      </c>
      <c r="E7" s="10">
        <v>1200</v>
      </c>
      <c r="F7" s="35">
        <f t="shared" ref="F7" si="0">(E7*5)</f>
        <v>6000</v>
      </c>
      <c r="G7" s="66">
        <v>100</v>
      </c>
      <c r="H7" s="20"/>
      <c r="I7" s="22"/>
      <c r="J7" s="24"/>
      <c r="K7" s="38"/>
      <c r="L7" s="28"/>
      <c r="M7" s="29"/>
    </row>
    <row r="8" spans="1:13">
      <c r="A8" s="277" t="s">
        <v>2</v>
      </c>
      <c r="B8" s="278"/>
      <c r="C8" s="278"/>
      <c r="D8" s="278"/>
      <c r="E8" s="278"/>
      <c r="F8" s="278"/>
      <c r="G8" s="278"/>
      <c r="H8" s="278"/>
      <c r="I8" s="278"/>
      <c r="J8" s="278"/>
      <c r="K8" s="278"/>
      <c r="L8" s="279"/>
      <c r="M8" s="52"/>
    </row>
    <row r="9" spans="1:13">
      <c r="A9" s="5"/>
      <c r="B9" s="1"/>
      <c r="C9" s="1"/>
      <c r="D9" s="11"/>
      <c r="E9" s="11"/>
      <c r="F9" s="11"/>
      <c r="G9" s="11"/>
      <c r="H9" s="1"/>
      <c r="I9" s="1"/>
      <c r="J9" s="25"/>
      <c r="K9" s="39"/>
      <c r="L9" s="1"/>
      <c r="M9" s="1"/>
    </row>
  </sheetData>
  <mergeCells count="5">
    <mergeCell ref="A2:F2"/>
    <mergeCell ref="H2:J2"/>
    <mergeCell ref="K2:M2"/>
    <mergeCell ref="A8:L8"/>
    <mergeCell ref="A5:M5"/>
  </mergeCells>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M12"/>
  <sheetViews>
    <sheetView zoomScale="80" zoomScaleNormal="80" workbookViewId="0">
      <selection activeCell="A5" sqref="A5:M5"/>
    </sheetView>
  </sheetViews>
  <sheetFormatPr defaultRowHeight="14.4"/>
  <cols>
    <col min="2" max="2" width="28.6640625" customWidth="1"/>
    <col min="3" max="3" width="68.66406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6640625" customWidth="1"/>
    <col min="11" max="11" width="13.441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1092</v>
      </c>
      <c r="B5" s="275"/>
      <c r="C5" s="275"/>
      <c r="D5" s="275"/>
      <c r="E5" s="275"/>
      <c r="F5" s="275"/>
      <c r="G5" s="275"/>
      <c r="H5" s="275"/>
      <c r="I5" s="275"/>
      <c r="J5" s="275"/>
      <c r="K5" s="275"/>
      <c r="L5" s="275"/>
      <c r="M5" s="276"/>
    </row>
    <row r="6" spans="1:13" ht="36" customHeight="1">
      <c r="A6" s="4" t="s">
        <v>918</v>
      </c>
      <c r="B6" s="115" t="s">
        <v>377</v>
      </c>
      <c r="C6" s="68" t="s">
        <v>1257</v>
      </c>
      <c r="D6" s="36" t="s">
        <v>45</v>
      </c>
      <c r="E6" s="108">
        <v>3000</v>
      </c>
      <c r="F6" s="44">
        <f>(E6*5)</f>
        <v>15000</v>
      </c>
      <c r="G6" s="66">
        <v>10</v>
      </c>
      <c r="H6" s="20"/>
      <c r="I6" s="22"/>
      <c r="J6" s="23"/>
      <c r="K6" s="38"/>
      <c r="L6" s="28"/>
      <c r="M6" s="29"/>
    </row>
    <row r="7" spans="1:13" ht="36" customHeight="1">
      <c r="A7" s="4" t="s">
        <v>919</v>
      </c>
      <c r="B7" s="115" t="s">
        <v>1139</v>
      </c>
      <c r="C7" s="68" t="s">
        <v>1140</v>
      </c>
      <c r="D7" s="109" t="s">
        <v>45</v>
      </c>
      <c r="E7" s="109">
        <v>120</v>
      </c>
      <c r="F7" s="53">
        <f t="shared" ref="F7:F8" si="0">(E7*5)</f>
        <v>600</v>
      </c>
      <c r="G7" s="107">
        <v>10</v>
      </c>
      <c r="H7" s="46"/>
      <c r="I7" s="47"/>
      <c r="J7" s="48"/>
      <c r="K7" s="49"/>
      <c r="L7" s="50"/>
      <c r="M7" s="51"/>
    </row>
    <row r="8" spans="1:13" ht="36" customHeight="1">
      <c r="A8" s="31" t="s">
        <v>920</v>
      </c>
      <c r="B8" s="115" t="s">
        <v>378</v>
      </c>
      <c r="C8" s="68" t="s">
        <v>458</v>
      </c>
      <c r="D8" s="36" t="s">
        <v>45</v>
      </c>
      <c r="E8" s="108">
        <v>7200</v>
      </c>
      <c r="F8" s="53">
        <f t="shared" si="0"/>
        <v>36000</v>
      </c>
      <c r="G8" s="66">
        <v>10</v>
      </c>
      <c r="H8" s="20"/>
      <c r="I8" s="22"/>
      <c r="J8" s="24"/>
      <c r="K8" s="38"/>
      <c r="L8" s="28"/>
      <c r="M8" s="29"/>
    </row>
    <row r="9" spans="1:13" ht="69">
      <c r="A9" s="31" t="s">
        <v>1199</v>
      </c>
      <c r="B9" s="115" t="s">
        <v>1200</v>
      </c>
      <c r="C9" s="115" t="s">
        <v>1258</v>
      </c>
      <c r="D9" s="36" t="s">
        <v>45</v>
      </c>
      <c r="E9" s="108">
        <v>7200</v>
      </c>
      <c r="F9" s="53">
        <f t="shared" ref="F9" si="1">(E9*5)</f>
        <v>36000</v>
      </c>
      <c r="G9" s="66">
        <v>10</v>
      </c>
      <c r="H9" s="20"/>
      <c r="I9" s="22"/>
      <c r="J9" s="24"/>
      <c r="K9" s="38"/>
      <c r="L9" s="28"/>
      <c r="M9" s="29"/>
    </row>
    <row r="10" spans="1:13">
      <c r="A10" s="277" t="s">
        <v>2</v>
      </c>
      <c r="B10" s="278"/>
      <c r="C10" s="278"/>
      <c r="D10" s="278"/>
      <c r="E10" s="278"/>
      <c r="F10" s="278"/>
      <c r="G10" s="278"/>
      <c r="H10" s="278"/>
      <c r="I10" s="278"/>
      <c r="J10" s="278"/>
      <c r="K10" s="278"/>
      <c r="L10" s="279"/>
      <c r="M10" s="52"/>
    </row>
    <row r="11" spans="1:13">
      <c r="A11" s="5"/>
      <c r="B11" s="1"/>
      <c r="C11" s="1"/>
      <c r="D11" s="11"/>
      <c r="E11" s="11"/>
      <c r="F11" s="11"/>
      <c r="G11" s="11"/>
      <c r="H11" s="1"/>
      <c r="I11" s="1"/>
      <c r="J11" s="25"/>
      <c r="K11" s="39"/>
      <c r="L11" s="1"/>
      <c r="M11" s="1"/>
    </row>
    <row r="12" spans="1:13">
      <c r="C12" s="215"/>
    </row>
  </sheetData>
  <mergeCells count="5">
    <mergeCell ref="A2:F2"/>
    <mergeCell ref="H2:J2"/>
    <mergeCell ref="K2:M2"/>
    <mergeCell ref="A10:L10"/>
    <mergeCell ref="A5:M5"/>
  </mergeCells>
  <phoneticPr fontId="18" type="noConversion"/>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M11"/>
  <sheetViews>
    <sheetView zoomScale="80" zoomScaleNormal="80" workbookViewId="0">
      <selection activeCell="A5" sqref="A5:M5"/>
    </sheetView>
  </sheetViews>
  <sheetFormatPr defaultRowHeight="14.4"/>
  <cols>
    <col min="2" max="2" width="32.55468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6640625" customWidth="1"/>
    <col min="11" max="11" width="13.441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80" t="s">
        <v>1093</v>
      </c>
      <c r="B5" s="281"/>
      <c r="C5" s="281"/>
      <c r="D5" s="281"/>
      <c r="E5" s="281"/>
      <c r="F5" s="281"/>
      <c r="G5" s="281"/>
      <c r="H5" s="281"/>
      <c r="I5" s="281"/>
      <c r="J5" s="281"/>
      <c r="K5" s="281"/>
      <c r="L5" s="281"/>
      <c r="M5" s="282"/>
    </row>
    <row r="6" spans="1:13" s="65" customFormat="1" ht="33.6" customHeight="1">
      <c r="A6" s="4" t="s">
        <v>921</v>
      </c>
      <c r="B6" s="125" t="s">
        <v>1094</v>
      </c>
      <c r="C6" s="125" t="s">
        <v>446</v>
      </c>
      <c r="D6" s="80" t="s">
        <v>91</v>
      </c>
      <c r="E6" s="56">
        <v>1</v>
      </c>
      <c r="F6" s="44">
        <f>(E6*5)</f>
        <v>5</v>
      </c>
      <c r="G6" s="66">
        <v>1</v>
      </c>
      <c r="H6" s="20"/>
      <c r="I6" s="22"/>
      <c r="J6" s="23"/>
      <c r="K6" s="38"/>
      <c r="L6" s="61"/>
      <c r="M6" s="29"/>
    </row>
    <row r="7" spans="1:13" s="65" customFormat="1" ht="33.6" customHeight="1">
      <c r="A7" s="4" t="s">
        <v>922</v>
      </c>
      <c r="B7" s="125" t="s">
        <v>447</v>
      </c>
      <c r="C7" s="125" t="s">
        <v>448</v>
      </c>
      <c r="D7" s="80" t="s">
        <v>45</v>
      </c>
      <c r="E7" s="56">
        <v>1000</v>
      </c>
      <c r="F7" s="53">
        <f t="shared" ref="F7:F9" si="0">(E7*5)</f>
        <v>5000</v>
      </c>
      <c r="G7" s="107">
        <v>500</v>
      </c>
      <c r="H7" s="46"/>
      <c r="I7" s="47"/>
      <c r="J7" s="67"/>
      <c r="K7" s="49"/>
      <c r="L7" s="61"/>
      <c r="M7" s="51"/>
    </row>
    <row r="8" spans="1:13" s="65" customFormat="1" ht="33.6" customHeight="1">
      <c r="A8" s="4" t="s">
        <v>923</v>
      </c>
      <c r="B8" s="125" t="s">
        <v>449</v>
      </c>
      <c r="C8" s="125" t="s">
        <v>450</v>
      </c>
      <c r="D8" s="80" t="s">
        <v>45</v>
      </c>
      <c r="E8" s="56">
        <v>500</v>
      </c>
      <c r="F8" s="53">
        <f t="shared" si="0"/>
        <v>2500</v>
      </c>
      <c r="G8" s="66">
        <v>250</v>
      </c>
      <c r="H8" s="20"/>
      <c r="I8" s="22"/>
      <c r="J8" s="23"/>
      <c r="K8" s="38"/>
      <c r="L8" s="61"/>
      <c r="M8" s="29"/>
    </row>
    <row r="9" spans="1:13" s="65" customFormat="1" ht="33.6" customHeight="1">
      <c r="A9" s="31" t="s">
        <v>924</v>
      </c>
      <c r="B9" s="125" t="s">
        <v>451</v>
      </c>
      <c r="C9" s="125" t="s">
        <v>450</v>
      </c>
      <c r="D9" s="80" t="s">
        <v>45</v>
      </c>
      <c r="E9" s="56">
        <v>500</v>
      </c>
      <c r="F9" s="53">
        <f t="shared" si="0"/>
        <v>2500</v>
      </c>
      <c r="G9" s="66">
        <v>250</v>
      </c>
      <c r="H9" s="20"/>
      <c r="I9" s="22"/>
      <c r="J9" s="23"/>
      <c r="K9" s="38"/>
      <c r="L9" s="62"/>
      <c r="M9" s="29"/>
    </row>
    <row r="10" spans="1:13">
      <c r="A10" s="277" t="s">
        <v>2</v>
      </c>
      <c r="B10" s="278"/>
      <c r="C10" s="278"/>
      <c r="D10" s="278"/>
      <c r="E10" s="278"/>
      <c r="F10" s="278"/>
      <c r="G10" s="278"/>
      <c r="H10" s="278"/>
      <c r="I10" s="278"/>
      <c r="J10" s="278"/>
      <c r="K10" s="278"/>
      <c r="L10" s="279"/>
      <c r="M10" s="52"/>
    </row>
    <row r="11" spans="1:13">
      <c r="A11" s="5"/>
      <c r="B11" s="1"/>
      <c r="C11" s="1"/>
      <c r="D11" s="11"/>
      <c r="E11" s="11"/>
      <c r="F11" s="11"/>
      <c r="G11" s="11"/>
      <c r="H11" s="1"/>
      <c r="I11" s="1"/>
      <c r="J11" s="25"/>
      <c r="K11" s="39"/>
      <c r="L11" s="1"/>
      <c r="M11" s="1"/>
    </row>
  </sheetData>
  <mergeCells count="5">
    <mergeCell ref="A2:F2"/>
    <mergeCell ref="H2:J2"/>
    <mergeCell ref="K2:M2"/>
    <mergeCell ref="A10:L10"/>
    <mergeCell ref="A5:M5"/>
  </mergeCells>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M14"/>
  <sheetViews>
    <sheetView zoomScale="80" zoomScaleNormal="80" workbookViewId="0">
      <selection activeCell="C19" sqref="C19"/>
    </sheetView>
  </sheetViews>
  <sheetFormatPr defaultRowHeight="14.4"/>
  <cols>
    <col min="2" max="2" width="49.1093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6640625" customWidth="1"/>
    <col min="11" max="11" width="13.441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1095</v>
      </c>
      <c r="B5" s="275"/>
      <c r="C5" s="275"/>
      <c r="D5" s="275"/>
      <c r="E5" s="275"/>
      <c r="F5" s="275"/>
      <c r="G5" s="275"/>
      <c r="H5" s="275"/>
      <c r="I5" s="275"/>
      <c r="J5" s="275"/>
      <c r="K5" s="275"/>
      <c r="L5" s="275"/>
      <c r="M5" s="276"/>
    </row>
    <row r="6" spans="1:13" ht="55.2">
      <c r="A6" s="4" t="s">
        <v>926</v>
      </c>
      <c r="B6" s="170" t="s">
        <v>1094</v>
      </c>
      <c r="C6" s="170" t="s">
        <v>1210</v>
      </c>
      <c r="D6" s="49" t="s">
        <v>91</v>
      </c>
      <c r="E6" s="234">
        <v>1</v>
      </c>
      <c r="F6" s="235">
        <f>(E6*5)</f>
        <v>5</v>
      </c>
      <c r="G6" s="45">
        <v>1</v>
      </c>
      <c r="H6" s="20"/>
      <c r="I6" s="22"/>
      <c r="J6" s="23"/>
      <c r="K6" s="38"/>
      <c r="L6" s="61"/>
      <c r="M6" s="29"/>
    </row>
    <row r="7" spans="1:13" ht="15">
      <c r="A7" s="260" t="s">
        <v>927</v>
      </c>
      <c r="B7" s="170" t="s">
        <v>1216</v>
      </c>
      <c r="C7" s="170" t="s">
        <v>1280</v>
      </c>
      <c r="D7" s="38" t="s">
        <v>45</v>
      </c>
      <c r="E7" s="236">
        <v>300</v>
      </c>
      <c r="F7" s="237">
        <f>(E7*5)</f>
        <v>1500</v>
      </c>
      <c r="G7" s="17">
        <v>500</v>
      </c>
      <c r="H7" s="46"/>
      <c r="I7" s="47"/>
      <c r="J7" s="67"/>
      <c r="K7" s="49"/>
      <c r="L7" s="61"/>
      <c r="M7" s="51"/>
    </row>
    <row r="8" spans="1:13" ht="15">
      <c r="A8" s="4" t="s">
        <v>928</v>
      </c>
      <c r="B8" s="170" t="s">
        <v>447</v>
      </c>
      <c r="C8" s="170" t="s">
        <v>1280</v>
      </c>
      <c r="D8" s="38" t="s">
        <v>45</v>
      </c>
      <c r="E8" s="236">
        <v>1000</v>
      </c>
      <c r="F8" s="237">
        <f t="shared" ref="F8:F11" si="0">(E8*5)</f>
        <v>5000</v>
      </c>
      <c r="G8" s="45">
        <v>500</v>
      </c>
      <c r="H8" s="46"/>
      <c r="I8" s="47"/>
      <c r="J8" s="48"/>
      <c r="K8" s="49"/>
      <c r="L8" s="61"/>
      <c r="M8" s="51"/>
    </row>
    <row r="9" spans="1:13" ht="31.2" customHeight="1">
      <c r="A9" s="4" t="s">
        <v>929</v>
      </c>
      <c r="B9" s="170" t="s">
        <v>475</v>
      </c>
      <c r="C9" s="170" t="s">
        <v>1281</v>
      </c>
      <c r="D9" s="38" t="s">
        <v>45</v>
      </c>
      <c r="E9" s="236">
        <v>100</v>
      </c>
      <c r="F9" s="237">
        <f t="shared" si="0"/>
        <v>500</v>
      </c>
      <c r="G9" s="45">
        <v>500</v>
      </c>
      <c r="H9" s="46"/>
      <c r="I9" s="47"/>
      <c r="J9" s="48"/>
      <c r="K9" s="49"/>
      <c r="L9" s="61"/>
      <c r="M9" s="51"/>
    </row>
    <row r="10" spans="1:13" ht="31.2" customHeight="1">
      <c r="A10" s="4" t="s">
        <v>930</v>
      </c>
      <c r="B10" s="170" t="s">
        <v>449</v>
      </c>
      <c r="C10" s="170" t="s">
        <v>1217</v>
      </c>
      <c r="D10" s="38" t="s">
        <v>45</v>
      </c>
      <c r="E10" s="236">
        <v>500</v>
      </c>
      <c r="F10" s="237">
        <f t="shared" si="0"/>
        <v>2500</v>
      </c>
      <c r="G10" s="17">
        <v>500</v>
      </c>
      <c r="H10" s="20"/>
      <c r="I10" s="22"/>
      <c r="J10" s="24"/>
      <c r="K10" s="38"/>
      <c r="L10" s="61"/>
      <c r="M10" s="29"/>
    </row>
    <row r="11" spans="1:13" ht="31.2" customHeight="1">
      <c r="A11" s="4" t="s">
        <v>931</v>
      </c>
      <c r="B11" s="170" t="s">
        <v>451</v>
      </c>
      <c r="C11" s="170" t="s">
        <v>1218</v>
      </c>
      <c r="D11" s="38" t="s">
        <v>45</v>
      </c>
      <c r="E11" s="236">
        <v>500</v>
      </c>
      <c r="F11" s="237">
        <f t="shared" si="0"/>
        <v>2500</v>
      </c>
      <c r="G11" s="17">
        <v>500</v>
      </c>
      <c r="H11" s="20"/>
      <c r="I11" s="22"/>
      <c r="J11" s="24"/>
      <c r="K11" s="38"/>
      <c r="L11" s="62"/>
      <c r="M11" s="29"/>
    </row>
    <row r="12" spans="1:13" ht="31.2" customHeight="1">
      <c r="A12" s="31" t="s">
        <v>1215</v>
      </c>
      <c r="B12" s="170" t="s">
        <v>474</v>
      </c>
      <c r="C12" s="170" t="s">
        <v>1219</v>
      </c>
      <c r="D12" s="38" t="s">
        <v>45</v>
      </c>
      <c r="E12" s="236">
        <v>500</v>
      </c>
      <c r="F12" s="237">
        <f t="shared" ref="F12" si="1">(E12*5)</f>
        <v>2500</v>
      </c>
      <c r="G12" s="17">
        <v>250</v>
      </c>
      <c r="H12" s="20"/>
      <c r="I12" s="22"/>
      <c r="J12" s="24"/>
      <c r="K12" s="38"/>
      <c r="L12" s="62"/>
      <c r="M12" s="29"/>
    </row>
    <row r="13" spans="1:13">
      <c r="A13" s="277" t="s">
        <v>2</v>
      </c>
      <c r="B13" s="278"/>
      <c r="C13" s="278"/>
      <c r="D13" s="278"/>
      <c r="E13" s="278"/>
      <c r="F13" s="278"/>
      <c r="G13" s="278"/>
      <c r="H13" s="278"/>
      <c r="I13" s="278"/>
      <c r="J13" s="278"/>
      <c r="K13" s="278"/>
      <c r="L13" s="279"/>
      <c r="M13" s="52"/>
    </row>
    <row r="14" spans="1:13">
      <c r="A14" s="5"/>
      <c r="B14" s="1"/>
      <c r="C14" s="1"/>
      <c r="D14" s="11"/>
      <c r="E14" s="11"/>
      <c r="F14" s="11"/>
      <c r="G14" s="11"/>
      <c r="H14" s="1"/>
      <c r="I14" s="1"/>
      <c r="J14" s="25"/>
      <c r="K14" s="39"/>
      <c r="L14" s="1"/>
      <c r="M14" s="1"/>
    </row>
  </sheetData>
  <mergeCells count="5">
    <mergeCell ref="A2:F2"/>
    <mergeCell ref="H2:J2"/>
    <mergeCell ref="K2:M2"/>
    <mergeCell ref="A13:L13"/>
    <mergeCell ref="A5:M5"/>
  </mergeCells>
  <phoneticPr fontId="18" type="noConversion"/>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M21"/>
  <sheetViews>
    <sheetView zoomScale="80" zoomScaleNormal="80" workbookViewId="0">
      <selection activeCell="A5" sqref="A5:M5"/>
    </sheetView>
  </sheetViews>
  <sheetFormatPr defaultRowHeight="14.4"/>
  <cols>
    <col min="2" max="2" width="52.33203125" customWidth="1"/>
    <col min="3" max="3" width="55.33203125" customWidth="1"/>
    <col min="4" max="4" width="12" customWidth="1"/>
    <col min="5" max="5" width="12.5546875" customWidth="1"/>
    <col min="6" max="6" width="11.88671875" customWidth="1"/>
    <col min="7" max="7" width="14.109375" customWidth="1"/>
    <col min="8" max="8" width="15.33203125" customWidth="1"/>
    <col min="9" max="9" width="14.33203125" customWidth="1"/>
    <col min="10" max="10" width="13" customWidth="1"/>
    <col min="11" max="11" width="13.554687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1096</v>
      </c>
      <c r="B5" s="275"/>
      <c r="C5" s="275"/>
      <c r="D5" s="275"/>
      <c r="E5" s="275"/>
      <c r="F5" s="275"/>
      <c r="G5" s="275"/>
      <c r="H5" s="275"/>
      <c r="I5" s="275"/>
      <c r="J5" s="275"/>
      <c r="K5" s="275"/>
      <c r="L5" s="275"/>
      <c r="M5" s="276"/>
    </row>
    <row r="6" spans="1:13" ht="42">
      <c r="A6" s="4" t="s">
        <v>934</v>
      </c>
      <c r="B6" s="55" t="s">
        <v>943</v>
      </c>
      <c r="C6" s="55" t="s">
        <v>460</v>
      </c>
      <c r="D6" s="238" t="s">
        <v>61</v>
      </c>
      <c r="E6" s="239">
        <v>250</v>
      </c>
      <c r="F6" s="240">
        <f>(E6*5)</f>
        <v>1250</v>
      </c>
      <c r="G6" s="17" t="s">
        <v>1113</v>
      </c>
      <c r="H6" s="20"/>
      <c r="I6" s="22"/>
      <c r="J6" s="23"/>
      <c r="K6" s="61"/>
      <c r="L6" s="92"/>
      <c r="M6" s="29"/>
    </row>
    <row r="7" spans="1:13" ht="42">
      <c r="A7" s="31" t="s">
        <v>935</v>
      </c>
      <c r="B7" s="55" t="s">
        <v>1097</v>
      </c>
      <c r="C7" s="55" t="s">
        <v>460</v>
      </c>
      <c r="D7" s="238" t="s">
        <v>61</v>
      </c>
      <c r="E7" s="239">
        <v>250</v>
      </c>
      <c r="F7" s="240">
        <f>(E7*5)</f>
        <v>1250</v>
      </c>
      <c r="G7" s="17" t="s">
        <v>1113</v>
      </c>
      <c r="H7" s="20"/>
      <c r="I7" s="22"/>
      <c r="J7" s="23"/>
      <c r="K7" s="61"/>
      <c r="L7" s="92"/>
      <c r="M7" s="29"/>
    </row>
    <row r="8" spans="1:13" ht="59.25" customHeight="1">
      <c r="A8" s="4" t="s">
        <v>936</v>
      </c>
      <c r="B8" s="55" t="s">
        <v>452</v>
      </c>
      <c r="C8" s="55" t="s">
        <v>461</v>
      </c>
      <c r="D8" s="238" t="s">
        <v>61</v>
      </c>
      <c r="E8" s="239">
        <v>250</v>
      </c>
      <c r="F8" s="240">
        <f t="shared" ref="F8:F14" si="0">(E8*5)</f>
        <v>1250</v>
      </c>
      <c r="G8" s="17" t="s">
        <v>1113</v>
      </c>
      <c r="H8" s="20"/>
      <c r="I8" s="22"/>
      <c r="J8" s="24"/>
      <c r="K8" s="61"/>
      <c r="L8" s="92"/>
      <c r="M8" s="29"/>
    </row>
    <row r="9" spans="1:13" ht="59.25" customHeight="1">
      <c r="A9" s="31" t="s">
        <v>937</v>
      </c>
      <c r="B9" s="55" t="s">
        <v>455</v>
      </c>
      <c r="C9" s="55" t="s">
        <v>462</v>
      </c>
      <c r="D9" s="238" t="s">
        <v>61</v>
      </c>
      <c r="E9" s="239">
        <v>250</v>
      </c>
      <c r="F9" s="240">
        <f t="shared" si="0"/>
        <v>1250</v>
      </c>
      <c r="G9" s="17" t="s">
        <v>1113</v>
      </c>
      <c r="H9" s="20"/>
      <c r="I9" s="22"/>
      <c r="J9" s="24"/>
      <c r="K9" s="61"/>
      <c r="L9" s="92"/>
      <c r="M9" s="29"/>
    </row>
    <row r="10" spans="1:13" ht="41.4">
      <c r="A10" s="4" t="s">
        <v>938</v>
      </c>
      <c r="B10" s="55" t="s">
        <v>454</v>
      </c>
      <c r="C10" s="55" t="s">
        <v>463</v>
      </c>
      <c r="D10" s="238" t="s">
        <v>61</v>
      </c>
      <c r="E10" s="239">
        <v>750</v>
      </c>
      <c r="F10" s="240">
        <f t="shared" si="0"/>
        <v>3750</v>
      </c>
      <c r="G10" s="17" t="s">
        <v>1113</v>
      </c>
      <c r="H10" s="20"/>
      <c r="I10" s="22"/>
      <c r="J10" s="24"/>
      <c r="K10" s="61"/>
      <c r="L10" s="92"/>
      <c r="M10" s="29"/>
    </row>
    <row r="11" spans="1:13" ht="55.2">
      <c r="A11" s="31" t="s">
        <v>939</v>
      </c>
      <c r="B11" s="55" t="s">
        <v>453</v>
      </c>
      <c r="C11" s="55" t="s">
        <v>464</v>
      </c>
      <c r="D11" s="238" t="s">
        <v>61</v>
      </c>
      <c r="E11" s="239">
        <v>250</v>
      </c>
      <c r="F11" s="240">
        <f t="shared" si="0"/>
        <v>1250</v>
      </c>
      <c r="G11" s="17" t="s">
        <v>1113</v>
      </c>
      <c r="H11" s="20"/>
      <c r="I11" s="22"/>
      <c r="J11" s="24"/>
      <c r="K11" s="61"/>
      <c r="L11" s="92"/>
      <c r="M11" s="29"/>
    </row>
    <row r="12" spans="1:13" ht="55.8">
      <c r="A12" s="4" t="s">
        <v>940</v>
      </c>
      <c r="B12" s="68" t="s">
        <v>456</v>
      </c>
      <c r="C12" s="55" t="s">
        <v>465</v>
      </c>
      <c r="D12" s="238" t="s">
        <v>61</v>
      </c>
      <c r="E12" s="239">
        <v>750</v>
      </c>
      <c r="F12" s="240">
        <f t="shared" si="0"/>
        <v>3750</v>
      </c>
      <c r="G12" s="17" t="s">
        <v>1113</v>
      </c>
      <c r="H12" s="20"/>
      <c r="I12" s="22"/>
      <c r="J12" s="24"/>
      <c r="K12" s="61"/>
      <c r="L12" s="92"/>
      <c r="M12" s="29"/>
    </row>
    <row r="13" spans="1:13" ht="58.5" customHeight="1">
      <c r="A13" s="31" t="s">
        <v>941</v>
      </c>
      <c r="B13" s="135" t="s">
        <v>457</v>
      </c>
      <c r="C13" s="135" t="s">
        <v>466</v>
      </c>
      <c r="D13" s="238" t="s">
        <v>61</v>
      </c>
      <c r="E13" s="241">
        <v>250</v>
      </c>
      <c r="F13" s="235">
        <f t="shared" si="0"/>
        <v>1250</v>
      </c>
      <c r="G13" s="17" t="s">
        <v>1113</v>
      </c>
      <c r="H13" s="46"/>
      <c r="I13" s="47"/>
      <c r="J13" s="48"/>
      <c r="K13" s="110"/>
      <c r="L13" s="168"/>
      <c r="M13" s="51"/>
    </row>
    <row r="14" spans="1:13" ht="45" customHeight="1">
      <c r="A14" s="31" t="s">
        <v>942</v>
      </c>
      <c r="B14" s="68" t="s">
        <v>459</v>
      </c>
      <c r="C14" s="55" t="s">
        <v>467</v>
      </c>
      <c r="D14" s="238" t="s">
        <v>61</v>
      </c>
      <c r="E14" s="239">
        <v>500</v>
      </c>
      <c r="F14" s="237">
        <f t="shared" si="0"/>
        <v>2500</v>
      </c>
      <c r="G14" s="17" t="s">
        <v>1113</v>
      </c>
      <c r="H14" s="20"/>
      <c r="I14" s="22"/>
      <c r="J14" s="24"/>
      <c r="K14" s="61"/>
      <c r="L14" s="92"/>
      <c r="M14" s="29"/>
    </row>
    <row r="15" spans="1:13">
      <c r="A15" s="277" t="s">
        <v>2</v>
      </c>
      <c r="B15" s="278"/>
      <c r="C15" s="278"/>
      <c r="D15" s="278"/>
      <c r="E15" s="278"/>
      <c r="F15" s="278"/>
      <c r="G15" s="278"/>
      <c r="H15" s="278"/>
      <c r="I15" s="278"/>
      <c r="J15" s="278"/>
      <c r="K15" s="278"/>
      <c r="L15" s="279"/>
      <c r="M15" s="52"/>
    </row>
    <row r="16" spans="1:13">
      <c r="A16" s="5"/>
      <c r="B16" s="1"/>
      <c r="C16" s="1"/>
      <c r="D16" s="11"/>
      <c r="E16" s="11"/>
      <c r="F16" s="11"/>
      <c r="G16" s="11"/>
      <c r="H16" s="1"/>
      <c r="I16" s="1"/>
      <c r="J16" s="25"/>
      <c r="K16" s="39"/>
      <c r="L16" s="1"/>
      <c r="M16" s="1"/>
    </row>
    <row r="18" spans="4:4">
      <c r="D18" s="90"/>
    </row>
    <row r="19" spans="4:4">
      <c r="D19" s="90"/>
    </row>
    <row r="21" spans="4:4">
      <c r="D21" s="90"/>
    </row>
  </sheetData>
  <mergeCells count="5">
    <mergeCell ref="A2:F2"/>
    <mergeCell ref="H2:J2"/>
    <mergeCell ref="K2:M2"/>
    <mergeCell ref="A15:L15"/>
    <mergeCell ref="A5:M5"/>
  </mergeCells>
  <pageMargins left="0.7" right="0.7" top="0.75" bottom="0.75" header="0.3" footer="0.3"/>
  <pageSetup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M19"/>
  <sheetViews>
    <sheetView zoomScale="80" zoomScaleNormal="80" workbookViewId="0">
      <selection activeCell="A5" sqref="A5:M5"/>
    </sheetView>
  </sheetViews>
  <sheetFormatPr defaultRowHeight="14.4"/>
  <cols>
    <col min="2" max="2" width="16.44140625" customWidth="1"/>
    <col min="3" max="3" width="83.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3" customWidth="1"/>
    <col min="11" max="11" width="13.554687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c r="A5" s="274" t="s">
        <v>1098</v>
      </c>
      <c r="B5" s="275"/>
      <c r="C5" s="275"/>
      <c r="D5" s="275"/>
      <c r="E5" s="275"/>
      <c r="F5" s="275"/>
      <c r="G5" s="275"/>
      <c r="H5" s="275"/>
      <c r="I5" s="275"/>
      <c r="J5" s="275"/>
      <c r="K5" s="275"/>
      <c r="L5" s="275"/>
      <c r="M5" s="276"/>
    </row>
    <row r="6" spans="1:13" s="65" customFormat="1" ht="25.95" customHeight="1">
      <c r="A6" s="4" t="s">
        <v>954</v>
      </c>
      <c r="B6" s="55" t="s">
        <v>944</v>
      </c>
      <c r="C6" s="55" t="s">
        <v>985</v>
      </c>
      <c r="D6" s="36" t="s">
        <v>468</v>
      </c>
      <c r="E6" s="60">
        <v>1000</v>
      </c>
      <c r="F6" s="35">
        <f>(E6*5)</f>
        <v>5000</v>
      </c>
      <c r="G6" s="60">
        <v>1000</v>
      </c>
      <c r="H6" s="20"/>
      <c r="I6" s="22"/>
      <c r="J6" s="23"/>
      <c r="K6" s="61"/>
      <c r="L6" s="92"/>
      <c r="M6" s="29"/>
    </row>
    <row r="7" spans="1:13" s="65" customFormat="1" ht="25.95" customHeight="1">
      <c r="A7" s="4" t="s">
        <v>955</v>
      </c>
      <c r="B7" s="55" t="s">
        <v>469</v>
      </c>
      <c r="C7" s="55" t="s">
        <v>985</v>
      </c>
      <c r="D7" s="36" t="s">
        <v>468</v>
      </c>
      <c r="E7" s="60">
        <v>1000</v>
      </c>
      <c r="F7" s="35">
        <f>(E7*5)</f>
        <v>5000</v>
      </c>
      <c r="G7" s="60">
        <v>1000</v>
      </c>
      <c r="H7" s="20"/>
      <c r="I7" s="22"/>
      <c r="J7" s="23"/>
      <c r="K7" s="61"/>
      <c r="L7" s="92"/>
      <c r="M7" s="29"/>
    </row>
    <row r="8" spans="1:13" s="65" customFormat="1" ht="25.95" customHeight="1">
      <c r="A8" s="4" t="s">
        <v>956</v>
      </c>
      <c r="B8" s="55" t="s">
        <v>470</v>
      </c>
      <c r="C8" s="55" t="s">
        <v>985</v>
      </c>
      <c r="D8" s="36" t="s">
        <v>468</v>
      </c>
      <c r="E8" s="60">
        <v>100</v>
      </c>
      <c r="F8" s="35">
        <f t="shared" ref="F8:F16" si="0">(E8*5)</f>
        <v>500</v>
      </c>
      <c r="G8" s="60">
        <v>100</v>
      </c>
      <c r="H8" s="20"/>
      <c r="I8" s="22"/>
      <c r="J8" s="23"/>
      <c r="K8" s="61"/>
      <c r="L8" s="92"/>
      <c r="M8" s="29"/>
    </row>
    <row r="9" spans="1:13" s="65" customFormat="1" ht="25.95" customHeight="1">
      <c r="A9" s="4" t="s">
        <v>957</v>
      </c>
      <c r="B9" s="55" t="s">
        <v>471</v>
      </c>
      <c r="C9" s="55" t="s">
        <v>985</v>
      </c>
      <c r="D9" s="36" t="s">
        <v>468</v>
      </c>
      <c r="E9" s="60">
        <v>100</v>
      </c>
      <c r="F9" s="35">
        <f t="shared" si="0"/>
        <v>500</v>
      </c>
      <c r="G9" s="60">
        <v>100</v>
      </c>
      <c r="H9" s="20"/>
      <c r="I9" s="22"/>
      <c r="J9" s="23"/>
      <c r="K9" s="61"/>
      <c r="L9" s="92"/>
      <c r="M9" s="29"/>
    </row>
    <row r="10" spans="1:13" s="65" customFormat="1" ht="25.95" customHeight="1">
      <c r="A10" s="4" t="s">
        <v>958</v>
      </c>
      <c r="B10" s="55" t="s">
        <v>472</v>
      </c>
      <c r="C10" s="55" t="s">
        <v>985</v>
      </c>
      <c r="D10" s="36" t="s">
        <v>468</v>
      </c>
      <c r="E10" s="36">
        <v>100</v>
      </c>
      <c r="F10" s="44">
        <f t="shared" si="0"/>
        <v>500</v>
      </c>
      <c r="G10" s="36">
        <v>100</v>
      </c>
      <c r="H10" s="20"/>
      <c r="I10" s="22"/>
      <c r="J10" s="23"/>
      <c r="K10" s="61"/>
      <c r="L10" s="92"/>
      <c r="M10" s="29"/>
    </row>
    <row r="11" spans="1:13" s="65" customFormat="1" ht="25.95" customHeight="1">
      <c r="A11" s="4" t="s">
        <v>959</v>
      </c>
      <c r="B11" s="135" t="s">
        <v>473</v>
      </c>
      <c r="C11" s="55" t="s">
        <v>985</v>
      </c>
      <c r="D11" s="109" t="s">
        <v>468</v>
      </c>
      <c r="E11" s="109">
        <v>100</v>
      </c>
      <c r="F11" s="53">
        <f t="shared" si="0"/>
        <v>500</v>
      </c>
      <c r="G11" s="109">
        <v>100</v>
      </c>
      <c r="H11" s="46"/>
      <c r="I11" s="47"/>
      <c r="J11" s="67"/>
      <c r="K11" s="110"/>
      <c r="L11" s="168"/>
      <c r="M11" s="51"/>
    </row>
    <row r="12" spans="1:13" s="65" customFormat="1" ht="25.95" customHeight="1">
      <c r="A12" s="4" t="s">
        <v>960</v>
      </c>
      <c r="B12" s="55" t="s">
        <v>945</v>
      </c>
      <c r="C12" s="55" t="s">
        <v>985</v>
      </c>
      <c r="D12" s="109" t="s">
        <v>468</v>
      </c>
      <c r="E12" s="60">
        <v>100</v>
      </c>
      <c r="F12" s="53">
        <f t="shared" si="0"/>
        <v>500</v>
      </c>
      <c r="G12" s="60">
        <v>100</v>
      </c>
      <c r="H12" s="20"/>
      <c r="I12" s="22"/>
      <c r="J12" s="23"/>
      <c r="K12" s="61"/>
      <c r="L12" s="92"/>
      <c r="M12" s="29"/>
    </row>
    <row r="13" spans="1:13" s="65" customFormat="1" ht="33.75" customHeight="1">
      <c r="A13" s="4" t="s">
        <v>961</v>
      </c>
      <c r="B13" s="55" t="s">
        <v>946</v>
      </c>
      <c r="C13" s="55" t="s">
        <v>985</v>
      </c>
      <c r="D13" s="109" t="s">
        <v>468</v>
      </c>
      <c r="E13" s="36">
        <v>100</v>
      </c>
      <c r="F13" s="44">
        <f t="shared" si="0"/>
        <v>500</v>
      </c>
      <c r="G13" s="36">
        <v>100</v>
      </c>
      <c r="H13" s="20"/>
      <c r="I13" s="22"/>
      <c r="J13" s="23"/>
      <c r="K13" s="61"/>
      <c r="L13" s="168"/>
      <c r="M13" s="51"/>
    </row>
    <row r="14" spans="1:13" s="65" customFormat="1" ht="25.95" customHeight="1">
      <c r="A14" s="4" t="s">
        <v>962</v>
      </c>
      <c r="B14" s="55" t="s">
        <v>947</v>
      </c>
      <c r="C14" s="55" t="s">
        <v>948</v>
      </c>
      <c r="D14" s="36" t="s">
        <v>45</v>
      </c>
      <c r="E14" s="36">
        <v>100</v>
      </c>
      <c r="F14" s="53">
        <f t="shared" si="0"/>
        <v>500</v>
      </c>
      <c r="G14" s="36">
        <v>100</v>
      </c>
      <c r="H14" s="20"/>
      <c r="I14" s="22"/>
      <c r="J14" s="23"/>
      <c r="K14" s="61"/>
      <c r="L14" s="168"/>
      <c r="M14" s="51"/>
    </row>
    <row r="15" spans="1:13" s="65" customFormat="1" ht="25.95" customHeight="1">
      <c r="A15" s="4" t="s">
        <v>963</v>
      </c>
      <c r="B15" s="55" t="s">
        <v>949</v>
      </c>
      <c r="C15" s="55" t="s">
        <v>948</v>
      </c>
      <c r="D15" s="36" t="s">
        <v>45</v>
      </c>
      <c r="E15" s="36">
        <v>100</v>
      </c>
      <c r="F15" s="53">
        <f t="shared" si="0"/>
        <v>500</v>
      </c>
      <c r="G15" s="36">
        <v>100</v>
      </c>
      <c r="H15" s="20"/>
      <c r="I15" s="22"/>
      <c r="J15" s="23"/>
      <c r="K15" s="61"/>
      <c r="L15" s="168"/>
      <c r="M15" s="51"/>
    </row>
    <row r="16" spans="1:13" s="65" customFormat="1" ht="25.95" customHeight="1">
      <c r="A16" s="31" t="s">
        <v>964</v>
      </c>
      <c r="B16" s="55" t="s">
        <v>950</v>
      </c>
      <c r="C16" s="55" t="s">
        <v>951</v>
      </c>
      <c r="D16" s="36" t="s">
        <v>952</v>
      </c>
      <c r="E16" s="36">
        <v>2</v>
      </c>
      <c r="F16" s="53">
        <f t="shared" si="0"/>
        <v>10</v>
      </c>
      <c r="G16" s="36">
        <v>1</v>
      </c>
      <c r="H16" s="20"/>
      <c r="I16" s="22"/>
      <c r="J16" s="23"/>
      <c r="K16" s="61"/>
      <c r="L16" s="92"/>
      <c r="M16" s="29"/>
    </row>
    <row r="17" spans="1:13">
      <c r="A17" s="277" t="s">
        <v>2</v>
      </c>
      <c r="B17" s="278"/>
      <c r="C17" s="278"/>
      <c r="D17" s="278"/>
      <c r="E17" s="278"/>
      <c r="F17" s="278"/>
      <c r="G17" s="278"/>
      <c r="H17" s="278"/>
      <c r="I17" s="278"/>
      <c r="J17" s="278"/>
      <c r="K17" s="278"/>
      <c r="L17" s="279"/>
      <c r="M17" s="52"/>
    </row>
    <row r="19" spans="1:13">
      <c r="C19" s="41"/>
      <c r="D19" s="90"/>
    </row>
  </sheetData>
  <mergeCells count="5">
    <mergeCell ref="A17:L17"/>
    <mergeCell ref="A2:F2"/>
    <mergeCell ref="H2:J2"/>
    <mergeCell ref="K2:M2"/>
    <mergeCell ref="A5:M5"/>
  </mergeCells>
  <pageMargins left="0.7" right="0.7" top="0.75" bottom="0.75" header="0.3" footer="0.3"/>
  <pageSetup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M8"/>
  <sheetViews>
    <sheetView zoomScale="80" zoomScaleNormal="80" workbookViewId="0">
      <selection activeCell="A5" sqref="A5:M5"/>
    </sheetView>
  </sheetViews>
  <sheetFormatPr defaultColWidth="8.88671875" defaultRowHeight="13.8"/>
  <cols>
    <col min="1" max="1" width="8.88671875" style="1"/>
    <col min="2" max="2" width="32.88671875" style="1" customWidth="1"/>
    <col min="3" max="3" width="51.5546875" style="1" customWidth="1"/>
    <col min="4" max="4" width="8.88671875" style="1"/>
    <col min="5" max="5" width="11.5546875" style="1" customWidth="1"/>
    <col min="6" max="6" width="13.6640625" style="1" customWidth="1"/>
    <col min="7" max="7" width="15.44140625" style="1" customWidth="1"/>
    <col min="8" max="8" width="20.33203125" style="1" customWidth="1"/>
    <col min="9" max="9" width="13.33203125" style="1" customWidth="1"/>
    <col min="10" max="10" width="12" style="1" customWidth="1"/>
    <col min="11" max="11" width="18.33203125" style="1" customWidth="1"/>
    <col min="12" max="12" width="16.109375" style="1" customWidth="1"/>
    <col min="13" max="13" width="23.33203125" style="1" customWidth="1"/>
    <col min="14" max="16384" width="8.88671875" style="1"/>
  </cols>
  <sheetData>
    <row r="1" spans="1:13">
      <c r="C1" s="8"/>
      <c r="K1" s="40"/>
    </row>
    <row r="2" spans="1:13">
      <c r="A2" s="270" t="s">
        <v>0</v>
      </c>
      <c r="B2" s="271"/>
      <c r="C2" s="271"/>
      <c r="D2" s="271"/>
      <c r="E2" s="271"/>
      <c r="F2" s="272"/>
      <c r="G2" s="16"/>
      <c r="H2" s="273" t="s">
        <v>9</v>
      </c>
      <c r="I2" s="273"/>
      <c r="J2" s="273"/>
      <c r="K2" s="264" t="s">
        <v>13</v>
      </c>
      <c r="L2" s="265"/>
      <c r="M2" s="266"/>
    </row>
    <row r="3" spans="1:13" ht="85.95" customHeight="1">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14.4" customHeight="1">
      <c r="A5" s="274" t="s">
        <v>1099</v>
      </c>
      <c r="B5" s="275"/>
      <c r="C5" s="275"/>
      <c r="D5" s="275"/>
      <c r="E5" s="275"/>
      <c r="F5" s="275"/>
      <c r="G5" s="275"/>
      <c r="H5" s="275"/>
      <c r="I5" s="275"/>
      <c r="J5" s="275"/>
      <c r="K5" s="275"/>
      <c r="L5" s="275"/>
      <c r="M5" s="276"/>
    </row>
    <row r="6" spans="1:13" s="136" customFormat="1" ht="87.6" customHeight="1">
      <c r="A6" s="137" t="s">
        <v>966</v>
      </c>
      <c r="B6" s="68" t="s">
        <v>983</v>
      </c>
      <c r="C6" s="68" t="s">
        <v>968</v>
      </c>
      <c r="D6" s="36" t="s">
        <v>61</v>
      </c>
      <c r="E6" s="138">
        <v>384</v>
      </c>
      <c r="F6" s="36">
        <f>E6*5</f>
        <v>1920</v>
      </c>
      <c r="G6" s="139">
        <v>96</v>
      </c>
      <c r="H6" s="139"/>
      <c r="I6" s="139"/>
      <c r="J6" s="141"/>
      <c r="K6" s="141"/>
      <c r="L6" s="140"/>
      <c r="M6" s="140"/>
    </row>
    <row r="7" spans="1:13" s="136" customFormat="1" ht="89.4" customHeight="1">
      <c r="A7" s="137" t="s">
        <v>967</v>
      </c>
      <c r="B7" s="68" t="s">
        <v>984</v>
      </c>
      <c r="C7" s="68" t="s">
        <v>969</v>
      </c>
      <c r="D7" s="36" t="s">
        <v>61</v>
      </c>
      <c r="E7" s="138">
        <v>384</v>
      </c>
      <c r="F7" s="36">
        <f>E7*5</f>
        <v>1920</v>
      </c>
      <c r="G7" s="139">
        <v>96</v>
      </c>
      <c r="H7" s="139"/>
      <c r="I7" s="139"/>
      <c r="J7" s="141"/>
      <c r="K7" s="141"/>
      <c r="L7" s="140"/>
      <c r="M7" s="140"/>
    </row>
    <row r="8" spans="1:13" s="136" customFormat="1" ht="16.2" customHeight="1">
      <c r="A8" s="312" t="s">
        <v>965</v>
      </c>
      <c r="B8" s="313"/>
      <c r="C8" s="313"/>
      <c r="D8" s="313"/>
      <c r="E8" s="313"/>
      <c r="F8" s="313"/>
      <c r="G8" s="313"/>
      <c r="H8" s="313"/>
      <c r="I8" s="313"/>
      <c r="J8" s="313"/>
      <c r="K8" s="313"/>
      <c r="L8" s="314"/>
      <c r="M8" s="52"/>
    </row>
  </sheetData>
  <mergeCells count="5">
    <mergeCell ref="A8:L8"/>
    <mergeCell ref="A2:F2"/>
    <mergeCell ref="H2:J2"/>
    <mergeCell ref="K2:M2"/>
    <mergeCell ref="A5:M5"/>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M8"/>
  <sheetViews>
    <sheetView zoomScale="80" zoomScaleNormal="80" workbookViewId="0">
      <selection activeCell="A5" sqref="A5:M5"/>
    </sheetView>
  </sheetViews>
  <sheetFormatPr defaultColWidth="8.88671875" defaultRowHeight="13.8"/>
  <cols>
    <col min="1" max="1" width="8.88671875" style="1"/>
    <col min="2" max="2" width="32.88671875" style="1" customWidth="1"/>
    <col min="3" max="3" width="62.44140625" style="1" customWidth="1"/>
    <col min="4" max="4" width="8.88671875" style="1"/>
    <col min="5" max="5" width="11.5546875" style="1" customWidth="1"/>
    <col min="6" max="6" width="13.6640625" style="1" customWidth="1"/>
    <col min="7" max="7" width="15.44140625" style="1" customWidth="1"/>
    <col min="8" max="8" width="20.33203125" style="1" customWidth="1"/>
    <col min="9" max="9" width="13.33203125" style="1" customWidth="1"/>
    <col min="10" max="10" width="12" style="1" customWidth="1"/>
    <col min="11" max="11" width="18.33203125" style="1" customWidth="1"/>
    <col min="12" max="12" width="16.109375" style="1" customWidth="1"/>
    <col min="13" max="13" width="23.33203125" style="1" customWidth="1"/>
    <col min="14" max="16384" width="8.88671875" style="1"/>
  </cols>
  <sheetData>
    <row r="1" spans="1:13">
      <c r="C1" s="8"/>
      <c r="K1" s="40"/>
    </row>
    <row r="2" spans="1:13">
      <c r="A2" s="270" t="s">
        <v>0</v>
      </c>
      <c r="B2" s="271"/>
      <c r="C2" s="271"/>
      <c r="D2" s="271"/>
      <c r="E2" s="271"/>
      <c r="F2" s="272"/>
      <c r="G2" s="16"/>
      <c r="H2" s="273" t="s">
        <v>9</v>
      </c>
      <c r="I2" s="273"/>
      <c r="J2" s="273"/>
      <c r="K2" s="264" t="s">
        <v>13</v>
      </c>
      <c r="L2" s="265"/>
      <c r="M2" s="266"/>
    </row>
    <row r="3" spans="1:13" ht="85.95" customHeight="1">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14.4" customHeight="1">
      <c r="A5" s="274" t="s">
        <v>1100</v>
      </c>
      <c r="B5" s="275"/>
      <c r="C5" s="275"/>
      <c r="D5" s="275"/>
      <c r="E5" s="275"/>
      <c r="F5" s="275"/>
      <c r="G5" s="275"/>
      <c r="H5" s="275"/>
      <c r="I5" s="275"/>
      <c r="J5" s="275"/>
      <c r="K5" s="275"/>
      <c r="L5" s="275"/>
      <c r="M5" s="276"/>
    </row>
    <row r="6" spans="1:13" s="136" customFormat="1" ht="70.2" customHeight="1">
      <c r="A6" s="137" t="s">
        <v>970</v>
      </c>
      <c r="B6" s="68" t="s">
        <v>981</v>
      </c>
      <c r="C6" s="68" t="s">
        <v>975</v>
      </c>
      <c r="D6" s="36" t="s">
        <v>61</v>
      </c>
      <c r="E6" s="138">
        <v>192</v>
      </c>
      <c r="F6" s="36">
        <f>E6*5</f>
        <v>960</v>
      </c>
      <c r="G6" s="139">
        <v>96</v>
      </c>
      <c r="H6" s="139"/>
      <c r="I6" s="139"/>
      <c r="J6" s="141"/>
      <c r="K6" s="141"/>
      <c r="L6" s="140"/>
      <c r="M6" s="140"/>
    </row>
    <row r="7" spans="1:13" s="136" customFormat="1" ht="75.599999999999994" customHeight="1">
      <c r="A7" s="137" t="s">
        <v>971</v>
      </c>
      <c r="B7" s="68" t="s">
        <v>982</v>
      </c>
      <c r="C7" s="68" t="s">
        <v>976</v>
      </c>
      <c r="D7" s="36" t="s">
        <v>61</v>
      </c>
      <c r="E7" s="138">
        <v>192</v>
      </c>
      <c r="F7" s="36">
        <f>E7*5</f>
        <v>960</v>
      </c>
      <c r="G7" s="139">
        <v>96</v>
      </c>
      <c r="H7" s="139"/>
      <c r="I7" s="139"/>
      <c r="J7" s="141"/>
      <c r="K7" s="141"/>
      <c r="L7" s="140"/>
      <c r="M7" s="140"/>
    </row>
    <row r="8" spans="1:13" s="136" customFormat="1" ht="16.2" customHeight="1">
      <c r="A8" s="312" t="s">
        <v>965</v>
      </c>
      <c r="B8" s="313"/>
      <c r="C8" s="313"/>
      <c r="D8" s="313"/>
      <c r="E8" s="313"/>
      <c r="F8" s="313"/>
      <c r="G8" s="313"/>
      <c r="H8" s="313"/>
      <c r="I8" s="313"/>
      <c r="J8" s="313"/>
      <c r="K8" s="313"/>
      <c r="L8" s="314"/>
      <c r="M8" s="52"/>
    </row>
  </sheetData>
  <mergeCells count="5">
    <mergeCell ref="A2:F2"/>
    <mergeCell ref="H2:J2"/>
    <mergeCell ref="K2:M2"/>
    <mergeCell ref="A8:L8"/>
    <mergeCell ref="A5:M5"/>
  </mergeCells>
  <pageMargins left="0.7" right="0.7" top="0.75" bottom="0.75" header="0.3" footer="0.3"/>
  <pageSetup paperSize="9" orientation="portrait" verticalDpi="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M7"/>
  <sheetViews>
    <sheetView zoomScale="80" zoomScaleNormal="80" workbookViewId="0">
      <selection activeCell="A5" sqref="A5:M5"/>
    </sheetView>
  </sheetViews>
  <sheetFormatPr defaultColWidth="8.88671875" defaultRowHeight="13.8"/>
  <cols>
    <col min="1" max="1" width="8.88671875" style="1"/>
    <col min="2" max="2" width="32.88671875" style="1" customWidth="1"/>
    <col min="3" max="3" width="51.5546875" style="1" customWidth="1"/>
    <col min="4" max="4" width="8.88671875" style="1"/>
    <col min="5" max="5" width="11.5546875" style="1" customWidth="1"/>
    <col min="6" max="6" width="13.6640625" style="1" customWidth="1"/>
    <col min="7" max="7" width="15.44140625" style="1" customWidth="1"/>
    <col min="8" max="8" width="20.33203125" style="1" customWidth="1"/>
    <col min="9" max="9" width="13.33203125" style="1" customWidth="1"/>
    <col min="10" max="10" width="12" style="1" customWidth="1"/>
    <col min="11" max="11" width="18.33203125" style="1" customWidth="1"/>
    <col min="12" max="12" width="16.109375" style="1" customWidth="1"/>
    <col min="13" max="13" width="23.33203125" style="1" customWidth="1"/>
    <col min="14" max="16384" width="8.88671875" style="1"/>
  </cols>
  <sheetData>
    <row r="1" spans="1:13">
      <c r="C1" s="8"/>
      <c r="K1" s="40"/>
    </row>
    <row r="2" spans="1:13">
      <c r="A2" s="270" t="s">
        <v>0</v>
      </c>
      <c r="B2" s="271"/>
      <c r="C2" s="271"/>
      <c r="D2" s="271"/>
      <c r="E2" s="271"/>
      <c r="F2" s="272"/>
      <c r="G2" s="16"/>
      <c r="H2" s="273" t="s">
        <v>9</v>
      </c>
      <c r="I2" s="273"/>
      <c r="J2" s="273"/>
      <c r="K2" s="264" t="s">
        <v>13</v>
      </c>
      <c r="L2" s="265"/>
      <c r="M2" s="266"/>
    </row>
    <row r="3" spans="1:13" ht="85.95" customHeight="1">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14.4" customHeight="1">
      <c r="A5" s="274" t="s">
        <v>1101</v>
      </c>
      <c r="B5" s="275"/>
      <c r="C5" s="275"/>
      <c r="D5" s="275"/>
      <c r="E5" s="275"/>
      <c r="F5" s="275"/>
      <c r="G5" s="275"/>
      <c r="H5" s="275"/>
      <c r="I5" s="275"/>
      <c r="J5" s="275"/>
      <c r="K5" s="275"/>
      <c r="L5" s="275"/>
      <c r="M5" s="276"/>
    </row>
    <row r="6" spans="1:13" s="136" customFormat="1" ht="87.6" customHeight="1">
      <c r="A6" s="137" t="s">
        <v>972</v>
      </c>
      <c r="B6" s="68" t="s">
        <v>980</v>
      </c>
      <c r="C6" s="68" t="s">
        <v>974</v>
      </c>
      <c r="D6" s="36" t="s">
        <v>61</v>
      </c>
      <c r="E6" s="60">
        <v>480</v>
      </c>
      <c r="F6" s="36">
        <f>E6*5</f>
        <v>2400</v>
      </c>
      <c r="G6" s="139">
        <v>96</v>
      </c>
      <c r="H6" s="139"/>
      <c r="I6" s="139"/>
      <c r="J6" s="141"/>
      <c r="K6" s="141"/>
      <c r="L6" s="140"/>
      <c r="M6" s="140"/>
    </row>
    <row r="7" spans="1:13" s="136" customFormat="1" ht="16.2" customHeight="1">
      <c r="A7" s="312" t="s">
        <v>965</v>
      </c>
      <c r="B7" s="313"/>
      <c r="C7" s="313"/>
      <c r="D7" s="313"/>
      <c r="E7" s="313"/>
      <c r="F7" s="313"/>
      <c r="G7" s="313"/>
      <c r="H7" s="313"/>
      <c r="I7" s="313"/>
      <c r="J7" s="313"/>
      <c r="K7" s="313"/>
      <c r="L7" s="314"/>
      <c r="M7" s="52"/>
    </row>
  </sheetData>
  <mergeCells count="5">
    <mergeCell ref="A2:F2"/>
    <mergeCell ref="H2:J2"/>
    <mergeCell ref="K2:M2"/>
    <mergeCell ref="A7:L7"/>
    <mergeCell ref="A5:M5"/>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M7"/>
  <sheetViews>
    <sheetView zoomScale="80" zoomScaleNormal="80" workbookViewId="0">
      <selection activeCell="A5" sqref="A5:M5"/>
    </sheetView>
  </sheetViews>
  <sheetFormatPr defaultColWidth="8.88671875" defaultRowHeight="13.8"/>
  <cols>
    <col min="1" max="1" width="8.88671875" style="1"/>
    <col min="2" max="2" width="32.88671875" style="1" customWidth="1"/>
    <col min="3" max="3" width="51.5546875" style="1" customWidth="1"/>
    <col min="4" max="4" width="12.109375" style="1" customWidth="1"/>
    <col min="5" max="5" width="11.5546875" style="1" customWidth="1"/>
    <col min="6" max="6" width="13.6640625" style="1" customWidth="1"/>
    <col min="7" max="7" width="15.44140625" style="1" customWidth="1"/>
    <col min="8" max="8" width="20.33203125" style="1" customWidth="1"/>
    <col min="9" max="9" width="13.33203125" style="1" customWidth="1"/>
    <col min="10" max="10" width="12" style="1" customWidth="1"/>
    <col min="11" max="11" width="18.33203125" style="1" customWidth="1"/>
    <col min="12" max="12" width="16.109375" style="1" customWidth="1"/>
    <col min="13" max="13" width="23.33203125" style="1" customWidth="1"/>
    <col min="14" max="16384" width="8.88671875" style="1"/>
  </cols>
  <sheetData>
    <row r="1" spans="1:13">
      <c r="C1" s="8"/>
      <c r="K1" s="40"/>
    </row>
    <row r="2" spans="1:13">
      <c r="A2" s="270" t="s">
        <v>0</v>
      </c>
      <c r="B2" s="271"/>
      <c r="C2" s="271"/>
      <c r="D2" s="271"/>
      <c r="E2" s="271"/>
      <c r="F2" s="272"/>
      <c r="G2" s="16"/>
      <c r="H2" s="273" t="s">
        <v>9</v>
      </c>
      <c r="I2" s="273"/>
      <c r="J2" s="273"/>
      <c r="K2" s="264" t="s">
        <v>13</v>
      </c>
      <c r="L2" s="265"/>
      <c r="M2" s="266"/>
    </row>
    <row r="3" spans="1:13" ht="85.95" customHeight="1">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14.4" customHeight="1">
      <c r="A5" s="274" t="s">
        <v>1102</v>
      </c>
      <c r="B5" s="275"/>
      <c r="C5" s="275"/>
      <c r="D5" s="275"/>
      <c r="E5" s="275"/>
      <c r="F5" s="275"/>
      <c r="G5" s="275"/>
      <c r="H5" s="275"/>
      <c r="I5" s="275"/>
      <c r="J5" s="275"/>
      <c r="K5" s="275"/>
      <c r="L5" s="275"/>
      <c r="M5" s="276"/>
    </row>
    <row r="6" spans="1:13" s="145" customFormat="1" ht="75" customHeight="1">
      <c r="A6" s="60" t="s">
        <v>997</v>
      </c>
      <c r="B6" s="68" t="s">
        <v>999</v>
      </c>
      <c r="C6" s="68" t="s">
        <v>1103</v>
      </c>
      <c r="D6" s="36" t="s">
        <v>61</v>
      </c>
      <c r="E6" s="60">
        <v>192</v>
      </c>
      <c r="F6" s="36">
        <f>E6*5</f>
        <v>960</v>
      </c>
      <c r="G6" s="60">
        <v>96</v>
      </c>
      <c r="H6" s="36"/>
      <c r="I6" s="60"/>
      <c r="J6" s="147"/>
      <c r="K6" s="147"/>
      <c r="L6" s="146"/>
      <c r="M6" s="92"/>
    </row>
    <row r="7" spans="1:13" s="136" customFormat="1" ht="16.2" customHeight="1">
      <c r="A7" s="312" t="s">
        <v>965</v>
      </c>
      <c r="B7" s="313"/>
      <c r="C7" s="313"/>
      <c r="D7" s="313"/>
      <c r="E7" s="313"/>
      <c r="F7" s="313"/>
      <c r="G7" s="313"/>
      <c r="H7" s="313"/>
      <c r="I7" s="313"/>
      <c r="J7" s="313"/>
      <c r="K7" s="313"/>
      <c r="L7" s="314"/>
      <c r="M7" s="52"/>
    </row>
  </sheetData>
  <mergeCells count="5">
    <mergeCell ref="A2:F2"/>
    <mergeCell ref="H2:J2"/>
    <mergeCell ref="K2:M2"/>
    <mergeCell ref="A7:L7"/>
    <mergeCell ref="A5:M5"/>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M7"/>
  <sheetViews>
    <sheetView zoomScale="80" zoomScaleNormal="80" workbookViewId="0">
      <selection activeCell="A5" sqref="A5:M5"/>
    </sheetView>
  </sheetViews>
  <sheetFormatPr defaultColWidth="8.88671875" defaultRowHeight="13.8"/>
  <cols>
    <col min="1" max="1" width="8.88671875" style="1"/>
    <col min="2" max="2" width="32.88671875" style="1" customWidth="1"/>
    <col min="3" max="3" width="57.109375" style="1" customWidth="1"/>
    <col min="4" max="4" width="8.88671875" style="1"/>
    <col min="5" max="5" width="11.5546875" style="1" customWidth="1"/>
    <col min="6" max="6" width="13.6640625" style="1" customWidth="1"/>
    <col min="7" max="7" width="15.44140625" style="1" customWidth="1"/>
    <col min="8" max="8" width="20.33203125" style="1" customWidth="1"/>
    <col min="9" max="9" width="13.33203125" style="1" customWidth="1"/>
    <col min="10" max="10" width="12" style="1" customWidth="1"/>
    <col min="11" max="11" width="18.33203125" style="1" customWidth="1"/>
    <col min="12" max="12" width="16.109375" style="1" customWidth="1"/>
    <col min="13" max="13" width="23.33203125" style="1" customWidth="1"/>
    <col min="14" max="16384" width="8.88671875" style="1"/>
  </cols>
  <sheetData>
    <row r="1" spans="1:13">
      <c r="C1" s="8"/>
      <c r="K1" s="40"/>
    </row>
    <row r="2" spans="1:13">
      <c r="A2" s="270" t="s">
        <v>0</v>
      </c>
      <c r="B2" s="271"/>
      <c r="C2" s="271"/>
      <c r="D2" s="271"/>
      <c r="E2" s="271"/>
      <c r="F2" s="272"/>
      <c r="G2" s="16"/>
      <c r="H2" s="273" t="s">
        <v>9</v>
      </c>
      <c r="I2" s="273"/>
      <c r="J2" s="273"/>
      <c r="K2" s="264" t="s">
        <v>13</v>
      </c>
      <c r="L2" s="265"/>
      <c r="M2" s="266"/>
    </row>
    <row r="3" spans="1:13" ht="85.95" customHeight="1">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14.4" customHeight="1">
      <c r="A5" s="274" t="s">
        <v>1109</v>
      </c>
      <c r="B5" s="275"/>
      <c r="C5" s="275"/>
      <c r="D5" s="275"/>
      <c r="E5" s="275"/>
      <c r="F5" s="275"/>
      <c r="G5" s="275"/>
      <c r="H5" s="275"/>
      <c r="I5" s="275"/>
      <c r="J5" s="275"/>
      <c r="K5" s="275"/>
      <c r="L5" s="275"/>
      <c r="M5" s="276"/>
    </row>
    <row r="6" spans="1:13" s="145" customFormat="1" ht="75" customHeight="1">
      <c r="A6" s="60" t="s">
        <v>1141</v>
      </c>
      <c r="B6" s="68" t="s">
        <v>1108</v>
      </c>
      <c r="C6" s="68" t="s">
        <v>998</v>
      </c>
      <c r="D6" s="36" t="s">
        <v>61</v>
      </c>
      <c r="E6" s="60">
        <v>384</v>
      </c>
      <c r="F6" s="36">
        <f>E6*5</f>
        <v>1920</v>
      </c>
      <c r="G6" s="60">
        <v>96</v>
      </c>
      <c r="H6" s="36"/>
      <c r="I6" s="60"/>
      <c r="J6" s="147"/>
      <c r="K6" s="147"/>
      <c r="L6" s="148"/>
      <c r="M6" s="148"/>
    </row>
    <row r="7" spans="1:13" s="136" customFormat="1" ht="16.2" customHeight="1">
      <c r="A7" s="315" t="s">
        <v>965</v>
      </c>
      <c r="B7" s="315"/>
      <c r="C7" s="315"/>
      <c r="D7" s="315"/>
      <c r="E7" s="315"/>
      <c r="F7" s="315"/>
      <c r="G7" s="315"/>
      <c r="H7" s="315"/>
      <c r="I7" s="315"/>
      <c r="J7" s="315"/>
      <c r="K7" s="315"/>
      <c r="L7" s="315"/>
      <c r="M7" s="188"/>
    </row>
  </sheetData>
  <mergeCells count="5">
    <mergeCell ref="A2:F2"/>
    <mergeCell ref="H2:J2"/>
    <mergeCell ref="K2:M2"/>
    <mergeCell ref="A7:L7"/>
    <mergeCell ref="A5:M5"/>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M9"/>
  <sheetViews>
    <sheetView zoomScale="89" zoomScaleNormal="89" workbookViewId="0">
      <selection activeCell="A5" sqref="A5:M5"/>
    </sheetView>
  </sheetViews>
  <sheetFormatPr defaultColWidth="8.88671875" defaultRowHeight="13.8"/>
  <cols>
    <col min="1" max="1" width="8.88671875" style="1"/>
    <col min="2" max="2" width="32.88671875" style="1" customWidth="1"/>
    <col min="3" max="3" width="62.44140625" style="1" customWidth="1"/>
    <col min="4" max="4" width="8.88671875" style="1"/>
    <col min="5" max="5" width="11.5546875" style="1" customWidth="1"/>
    <col min="6" max="6" width="13.6640625" style="1" customWidth="1"/>
    <col min="7" max="7" width="15.44140625" style="1" customWidth="1"/>
    <col min="8" max="8" width="20.33203125" style="1" customWidth="1"/>
    <col min="9" max="9" width="13.33203125" style="1" customWidth="1"/>
    <col min="10" max="10" width="12" style="1" customWidth="1"/>
    <col min="11" max="11" width="18.33203125" style="1" customWidth="1"/>
    <col min="12" max="12" width="16.109375" style="1" customWidth="1"/>
    <col min="13" max="13" width="23.33203125" style="1" customWidth="1"/>
    <col min="14" max="16384" width="8.88671875" style="1"/>
  </cols>
  <sheetData>
    <row r="1" spans="1:13">
      <c r="C1" s="8"/>
      <c r="K1" s="40"/>
    </row>
    <row r="2" spans="1:13">
      <c r="A2" s="270" t="s">
        <v>0</v>
      </c>
      <c r="B2" s="271"/>
      <c r="C2" s="271"/>
      <c r="D2" s="271"/>
      <c r="E2" s="271"/>
      <c r="F2" s="272"/>
      <c r="G2" s="16"/>
      <c r="H2" s="273" t="s">
        <v>9</v>
      </c>
      <c r="I2" s="273"/>
      <c r="J2" s="273"/>
      <c r="K2" s="264" t="s">
        <v>13</v>
      </c>
      <c r="L2" s="265"/>
      <c r="M2" s="266"/>
    </row>
    <row r="3" spans="1:13" ht="85.95" customHeight="1">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14.4" customHeight="1">
      <c r="A5" s="274" t="s">
        <v>1188</v>
      </c>
      <c r="B5" s="275"/>
      <c r="C5" s="275"/>
      <c r="D5" s="275"/>
      <c r="E5" s="275"/>
      <c r="F5" s="275"/>
      <c r="G5" s="275"/>
      <c r="H5" s="275"/>
      <c r="I5" s="275"/>
      <c r="J5" s="275"/>
      <c r="K5" s="275"/>
      <c r="L5" s="275"/>
      <c r="M5" s="276"/>
    </row>
    <row r="6" spans="1:13" s="136" customFormat="1" ht="70.2" customHeight="1">
      <c r="A6" s="137" t="s">
        <v>1010</v>
      </c>
      <c r="B6" s="68" t="s">
        <v>1166</v>
      </c>
      <c r="C6" s="68" t="s">
        <v>1271</v>
      </c>
      <c r="D6" s="36" t="s">
        <v>36</v>
      </c>
      <c r="E6" s="138">
        <v>480</v>
      </c>
      <c r="F6" s="36">
        <f>E6*5</f>
        <v>2400</v>
      </c>
      <c r="G6" s="139" t="s">
        <v>1113</v>
      </c>
      <c r="H6" s="139"/>
      <c r="I6" s="139"/>
      <c r="J6" s="141"/>
      <c r="K6" s="141"/>
      <c r="L6" s="140"/>
      <c r="M6" s="140"/>
    </row>
    <row r="7" spans="1:13" s="136" customFormat="1" ht="75.599999999999994" customHeight="1">
      <c r="A7" s="189" t="s">
        <v>1011</v>
      </c>
      <c r="B7" s="95" t="s">
        <v>1165</v>
      </c>
      <c r="C7" s="187" t="s">
        <v>1191</v>
      </c>
      <c r="D7" s="36" t="s">
        <v>36</v>
      </c>
      <c r="E7" s="190">
        <v>1920</v>
      </c>
      <c r="F7" s="109">
        <f>E7*5</f>
        <v>9600</v>
      </c>
      <c r="G7" s="191" t="s">
        <v>1113</v>
      </c>
      <c r="H7" s="191"/>
      <c r="I7" s="191"/>
      <c r="J7" s="192"/>
      <c r="K7" s="192"/>
      <c r="L7" s="193"/>
      <c r="M7" s="140"/>
    </row>
    <row r="8" spans="1:13" s="136" customFormat="1" ht="159.75" customHeight="1">
      <c r="A8" s="189" t="s">
        <v>1190</v>
      </c>
      <c r="B8" s="95" t="s">
        <v>1189</v>
      </c>
      <c r="C8" s="209" t="s">
        <v>1222</v>
      </c>
      <c r="D8" s="36" t="s">
        <v>36</v>
      </c>
      <c r="E8" s="190">
        <v>2400</v>
      </c>
      <c r="F8" s="109">
        <f>E8*5</f>
        <v>12000</v>
      </c>
      <c r="G8" s="191" t="s">
        <v>1113</v>
      </c>
      <c r="H8" s="191"/>
      <c r="I8" s="191"/>
      <c r="J8" s="192"/>
      <c r="K8" s="192"/>
      <c r="L8" s="193"/>
      <c r="M8" s="208"/>
    </row>
    <row r="9" spans="1:13" s="136" customFormat="1" ht="16.2" customHeight="1">
      <c r="A9" s="315" t="s">
        <v>965</v>
      </c>
      <c r="B9" s="315"/>
      <c r="C9" s="315"/>
      <c r="D9" s="315"/>
      <c r="E9" s="315"/>
      <c r="F9" s="315"/>
      <c r="G9" s="315"/>
      <c r="H9" s="315"/>
      <c r="I9" s="315"/>
      <c r="J9" s="315"/>
      <c r="K9" s="315"/>
      <c r="L9" s="315"/>
      <c r="M9" s="188"/>
    </row>
  </sheetData>
  <mergeCells count="5">
    <mergeCell ref="A2:F2"/>
    <mergeCell ref="H2:J2"/>
    <mergeCell ref="K2:M2"/>
    <mergeCell ref="A9:L9"/>
    <mergeCell ref="A5:M5"/>
  </mergeCells>
  <phoneticPr fontId="18" type="noConversion"/>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M10"/>
  <sheetViews>
    <sheetView zoomScale="90" zoomScaleNormal="90" workbookViewId="0">
      <selection activeCell="A5" sqref="A5:M5"/>
    </sheetView>
  </sheetViews>
  <sheetFormatPr defaultColWidth="8.88671875" defaultRowHeight="13.8"/>
  <cols>
    <col min="1" max="1" width="8.88671875" style="1"/>
    <col min="2" max="2" width="32.88671875" style="1" customWidth="1"/>
    <col min="3" max="3" width="62.44140625" style="1" customWidth="1"/>
    <col min="4" max="4" width="8.88671875" style="1"/>
    <col min="5" max="5" width="11.5546875" style="1" customWidth="1"/>
    <col min="6" max="6" width="13.6640625" style="1" customWidth="1"/>
    <col min="7" max="7" width="15.44140625" style="1" customWidth="1"/>
    <col min="8" max="8" width="20.33203125" style="1" customWidth="1"/>
    <col min="9" max="9" width="13.33203125" style="1" customWidth="1"/>
    <col min="10" max="10" width="12" style="1" customWidth="1"/>
    <col min="11" max="11" width="18.33203125" style="1" customWidth="1"/>
    <col min="12" max="12" width="16.109375" style="1" customWidth="1"/>
    <col min="13" max="13" width="23.33203125" style="1" customWidth="1"/>
    <col min="14" max="16384" width="8.88671875" style="1"/>
  </cols>
  <sheetData>
    <row r="1" spans="1:13">
      <c r="C1" s="8"/>
      <c r="K1" s="40"/>
    </row>
    <row r="2" spans="1:13">
      <c r="A2" s="270" t="s">
        <v>0</v>
      </c>
      <c r="B2" s="271"/>
      <c r="C2" s="271"/>
      <c r="D2" s="271"/>
      <c r="E2" s="271"/>
      <c r="F2" s="272"/>
      <c r="G2" s="16"/>
      <c r="H2" s="273" t="s">
        <v>9</v>
      </c>
      <c r="I2" s="273"/>
      <c r="J2" s="273"/>
      <c r="K2" s="264" t="s">
        <v>13</v>
      </c>
      <c r="L2" s="265"/>
      <c r="M2" s="266"/>
    </row>
    <row r="3" spans="1:13" ht="85.95" customHeight="1">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14.4" customHeight="1">
      <c r="A5" s="274" t="s">
        <v>1104</v>
      </c>
      <c r="B5" s="275"/>
      <c r="C5" s="275"/>
      <c r="D5" s="275"/>
      <c r="E5" s="275"/>
      <c r="F5" s="275"/>
      <c r="G5" s="275"/>
      <c r="H5" s="275"/>
      <c r="I5" s="275"/>
      <c r="J5" s="275"/>
      <c r="K5" s="275"/>
      <c r="L5" s="275"/>
      <c r="M5" s="276"/>
    </row>
    <row r="6" spans="1:13" s="136" customFormat="1" ht="53.4" customHeight="1">
      <c r="A6" s="137" t="s">
        <v>1013</v>
      </c>
      <c r="B6" s="68" t="s">
        <v>1180</v>
      </c>
      <c r="C6" s="68" t="s">
        <v>1182</v>
      </c>
      <c r="D6" s="36" t="s">
        <v>36</v>
      </c>
      <c r="E6" s="138">
        <v>720</v>
      </c>
      <c r="F6" s="36">
        <f>E6*5</f>
        <v>3600</v>
      </c>
      <c r="G6" s="139" t="s">
        <v>1113</v>
      </c>
      <c r="H6" s="139"/>
      <c r="I6" s="139"/>
      <c r="J6" s="141"/>
      <c r="K6" s="141"/>
      <c r="L6" s="140"/>
      <c r="M6" s="140"/>
    </row>
    <row r="7" spans="1:13" s="136" customFormat="1" ht="63" customHeight="1">
      <c r="A7" s="137" t="s">
        <v>1015</v>
      </c>
      <c r="B7" s="68" t="s">
        <v>1184</v>
      </c>
      <c r="C7" s="68" t="s">
        <v>1181</v>
      </c>
      <c r="D7" s="36" t="s">
        <v>36</v>
      </c>
      <c r="E7" s="138">
        <v>720</v>
      </c>
      <c r="F7" s="36">
        <f>E7*5</f>
        <v>3600</v>
      </c>
      <c r="G7" s="139" t="s">
        <v>1113</v>
      </c>
      <c r="H7" s="139"/>
      <c r="I7" s="139"/>
      <c r="J7" s="141"/>
      <c r="K7" s="141"/>
      <c r="L7" s="140"/>
      <c r="M7" s="140"/>
    </row>
    <row r="8" spans="1:13" s="136" customFormat="1" ht="66" customHeight="1">
      <c r="A8" s="137" t="s">
        <v>1016</v>
      </c>
      <c r="B8" s="68" t="s">
        <v>1183</v>
      </c>
      <c r="C8" s="68" t="s">
        <v>1187</v>
      </c>
      <c r="D8" s="36" t="s">
        <v>36</v>
      </c>
      <c r="E8" s="138">
        <v>3000</v>
      </c>
      <c r="F8" s="36">
        <f>E8*5</f>
        <v>15000</v>
      </c>
      <c r="G8" s="139" t="s">
        <v>1113</v>
      </c>
      <c r="H8" s="139"/>
      <c r="I8" s="139"/>
      <c r="J8" s="141"/>
      <c r="K8" s="141"/>
      <c r="L8" s="140"/>
      <c r="M8" s="140"/>
    </row>
    <row r="9" spans="1:13" s="136" customFormat="1" ht="55.8">
      <c r="A9" s="137" t="s">
        <v>1017</v>
      </c>
      <c r="B9" s="68" t="s">
        <v>1185</v>
      </c>
      <c r="C9" s="68" t="s">
        <v>1186</v>
      </c>
      <c r="D9" s="36" t="s">
        <v>36</v>
      </c>
      <c r="E9" s="138">
        <v>480</v>
      </c>
      <c r="F9" s="36">
        <f>E9*5</f>
        <v>2400</v>
      </c>
      <c r="G9" s="139" t="s">
        <v>1113</v>
      </c>
      <c r="H9" s="139"/>
      <c r="I9" s="139"/>
      <c r="J9" s="141"/>
      <c r="K9" s="141"/>
      <c r="L9" s="140"/>
      <c r="M9" s="140"/>
    </row>
    <row r="10" spans="1:13" s="136" customFormat="1" ht="16.2" customHeight="1">
      <c r="A10" s="315" t="s">
        <v>965</v>
      </c>
      <c r="B10" s="315"/>
      <c r="C10" s="315"/>
      <c r="D10" s="315"/>
      <c r="E10" s="315"/>
      <c r="F10" s="315"/>
      <c r="G10" s="315"/>
      <c r="H10" s="315"/>
      <c r="I10" s="315"/>
      <c r="J10" s="315"/>
      <c r="K10" s="315"/>
      <c r="L10" s="315"/>
      <c r="M10" s="188"/>
    </row>
  </sheetData>
  <mergeCells count="5">
    <mergeCell ref="A2:F2"/>
    <mergeCell ref="H2:J2"/>
    <mergeCell ref="K2:M2"/>
    <mergeCell ref="A10:L10"/>
    <mergeCell ref="A5:M5"/>
  </mergeCells>
  <phoneticPr fontId="18" type="noConversion"/>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L8"/>
  <sheetViews>
    <sheetView zoomScale="80" zoomScaleNormal="80" workbookViewId="0">
      <selection activeCell="A5" sqref="A5:L5"/>
    </sheetView>
  </sheetViews>
  <sheetFormatPr defaultColWidth="8.88671875" defaultRowHeight="13.8"/>
  <cols>
    <col min="1" max="1" width="8.88671875" style="1"/>
    <col min="2" max="2" width="32.88671875" style="1" customWidth="1"/>
    <col min="3" max="3" width="62.44140625" style="1" customWidth="1"/>
    <col min="4" max="4" width="8.88671875" style="1"/>
    <col min="5" max="5" width="13.6640625" style="1" customWidth="1"/>
    <col min="6" max="6" width="15.44140625" style="1" customWidth="1"/>
    <col min="7" max="7" width="20.33203125" style="1" customWidth="1"/>
    <col min="8" max="8" width="13.33203125" style="1" customWidth="1"/>
    <col min="9" max="9" width="12" style="1" customWidth="1"/>
    <col min="10" max="10" width="18.33203125" style="1" customWidth="1"/>
    <col min="11" max="11" width="16.109375" style="1" customWidth="1"/>
    <col min="12" max="12" width="23.33203125" style="1" customWidth="1"/>
    <col min="13" max="16384" width="8.88671875" style="1"/>
  </cols>
  <sheetData>
    <row r="1" spans="1:12">
      <c r="C1" s="8"/>
      <c r="J1" s="40"/>
    </row>
    <row r="2" spans="1:12">
      <c r="A2" s="270" t="s">
        <v>0</v>
      </c>
      <c r="B2" s="271"/>
      <c r="C2" s="271"/>
      <c r="D2" s="271"/>
      <c r="E2" s="272"/>
      <c r="F2" s="16"/>
      <c r="G2" s="273" t="s">
        <v>9</v>
      </c>
      <c r="H2" s="273"/>
      <c r="I2" s="273"/>
      <c r="J2" s="264" t="s">
        <v>13</v>
      </c>
      <c r="K2" s="265"/>
      <c r="L2" s="266"/>
    </row>
    <row r="3" spans="1:12" ht="85.95" customHeight="1">
      <c r="A3" s="2" t="s">
        <v>1</v>
      </c>
      <c r="B3" s="6" t="s">
        <v>3</v>
      </c>
      <c r="C3" s="6" t="s">
        <v>4</v>
      </c>
      <c r="D3" s="6" t="s">
        <v>5</v>
      </c>
      <c r="E3" s="6" t="s">
        <v>7</v>
      </c>
      <c r="F3" s="6" t="s">
        <v>8</v>
      </c>
      <c r="G3" s="18" t="s">
        <v>10</v>
      </c>
      <c r="H3" s="21" t="s">
        <v>11</v>
      </c>
      <c r="I3" s="21" t="s">
        <v>12</v>
      </c>
      <c r="J3" s="26" t="s">
        <v>14</v>
      </c>
      <c r="K3" s="26" t="s">
        <v>15</v>
      </c>
      <c r="L3" s="26" t="s">
        <v>16</v>
      </c>
    </row>
    <row r="4" spans="1:12">
      <c r="A4" s="118" t="s">
        <v>479</v>
      </c>
      <c r="B4" s="10">
        <v>2</v>
      </c>
      <c r="C4" s="10">
        <v>3</v>
      </c>
      <c r="D4" s="10">
        <v>4</v>
      </c>
      <c r="E4" s="10">
        <v>5</v>
      </c>
      <c r="F4" s="10">
        <v>6</v>
      </c>
      <c r="G4" s="120">
        <v>7</v>
      </c>
      <c r="H4" s="121">
        <v>8</v>
      </c>
      <c r="I4" s="121">
        <v>9</v>
      </c>
      <c r="J4" s="122">
        <v>10</v>
      </c>
      <c r="K4" s="122">
        <v>11</v>
      </c>
      <c r="L4" s="122" t="s">
        <v>1132</v>
      </c>
    </row>
    <row r="5" spans="1:12" ht="18.75" customHeight="1">
      <c r="A5" s="274" t="s">
        <v>1267</v>
      </c>
      <c r="B5" s="275"/>
      <c r="C5" s="275"/>
      <c r="D5" s="275"/>
      <c r="E5" s="275"/>
      <c r="F5" s="275"/>
      <c r="G5" s="275"/>
      <c r="H5" s="275"/>
      <c r="I5" s="275"/>
      <c r="J5" s="275"/>
      <c r="K5" s="275"/>
      <c r="L5" s="276"/>
    </row>
    <row r="6" spans="1:12" s="136" customFormat="1" ht="33" customHeight="1">
      <c r="A6" s="153" t="s">
        <v>1142</v>
      </c>
      <c r="B6" s="154" t="s">
        <v>1018</v>
      </c>
      <c r="C6" s="154" t="s">
        <v>1019</v>
      </c>
      <c r="D6" s="36" t="s">
        <v>468</v>
      </c>
      <c r="E6" s="36">
        <v>50</v>
      </c>
      <c r="F6" s="139">
        <v>25</v>
      </c>
      <c r="G6" s="139"/>
      <c r="H6" s="139"/>
      <c r="I6" s="141"/>
      <c r="J6" s="141"/>
      <c r="K6" s="92"/>
      <c r="L6" s="140"/>
    </row>
    <row r="7" spans="1:12" s="136" customFormat="1" ht="33" customHeight="1">
      <c r="A7" s="103" t="s">
        <v>1143</v>
      </c>
      <c r="B7" s="154" t="s">
        <v>1020</v>
      </c>
      <c r="C7" s="154" t="s">
        <v>1021</v>
      </c>
      <c r="D7" s="36" t="s">
        <v>468</v>
      </c>
      <c r="E7" s="36">
        <v>100</v>
      </c>
      <c r="F7" s="139">
        <v>50</v>
      </c>
      <c r="G7" s="139"/>
      <c r="H7" s="139"/>
      <c r="I7" s="141"/>
      <c r="J7" s="141"/>
      <c r="K7" s="92"/>
      <c r="L7" s="140"/>
    </row>
    <row r="8" spans="1:12" s="136" customFormat="1" ht="16.2" customHeight="1">
      <c r="A8" s="315" t="s">
        <v>965</v>
      </c>
      <c r="B8" s="315"/>
      <c r="C8" s="315"/>
      <c r="D8" s="315"/>
      <c r="E8" s="315"/>
      <c r="F8" s="315"/>
      <c r="G8" s="315"/>
      <c r="H8" s="315"/>
      <c r="I8" s="315"/>
      <c r="J8" s="315"/>
      <c r="K8" s="315"/>
      <c r="L8" s="188"/>
    </row>
  </sheetData>
  <mergeCells count="5">
    <mergeCell ref="A2:E2"/>
    <mergeCell ref="G2:I2"/>
    <mergeCell ref="J2:L2"/>
    <mergeCell ref="A8:K8"/>
    <mergeCell ref="A5:L5"/>
  </mergeCells>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M8"/>
  <sheetViews>
    <sheetView zoomScale="80" zoomScaleNormal="80" workbookViewId="0">
      <selection activeCell="C16" sqref="C16"/>
    </sheetView>
  </sheetViews>
  <sheetFormatPr defaultRowHeight="14.4"/>
  <cols>
    <col min="2" max="2" width="49.10937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8867187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19.5" customHeight="1">
      <c r="A5" s="274" t="s">
        <v>1268</v>
      </c>
      <c r="B5" s="275"/>
      <c r="C5" s="275"/>
      <c r="D5" s="275"/>
      <c r="E5" s="275"/>
      <c r="F5" s="275"/>
      <c r="G5" s="275"/>
      <c r="H5" s="275"/>
      <c r="I5" s="275"/>
      <c r="J5" s="275"/>
      <c r="K5" s="275"/>
      <c r="L5" s="275"/>
      <c r="M5" s="276"/>
    </row>
    <row r="6" spans="1:13" ht="48" customHeight="1">
      <c r="A6" s="103" t="s">
        <v>1144</v>
      </c>
      <c r="B6" s="155" t="s">
        <v>1022</v>
      </c>
      <c r="C6" s="156" t="s">
        <v>1282</v>
      </c>
      <c r="D6" s="10" t="s">
        <v>332</v>
      </c>
      <c r="E6" s="103">
        <v>6</v>
      </c>
      <c r="F6" s="35">
        <v>30</v>
      </c>
      <c r="G6" s="66" t="s">
        <v>1113</v>
      </c>
      <c r="H6" s="20"/>
      <c r="I6" s="22"/>
      <c r="J6" s="23"/>
      <c r="K6" s="38"/>
      <c r="L6" s="92"/>
      <c r="M6" s="29"/>
    </row>
    <row r="7" spans="1:13">
      <c r="A7" s="277" t="s">
        <v>2</v>
      </c>
      <c r="B7" s="278"/>
      <c r="C7" s="278"/>
      <c r="D7" s="278"/>
      <c r="E7" s="278"/>
      <c r="F7" s="278"/>
      <c r="G7" s="278"/>
      <c r="H7" s="278"/>
      <c r="I7" s="278"/>
      <c r="J7" s="278"/>
      <c r="K7" s="278"/>
      <c r="L7" s="279"/>
      <c r="M7" s="30"/>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pageSetup paperSize="9" orientation="portrait" verticalDpi="0"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M9"/>
  <sheetViews>
    <sheetView zoomScale="80" zoomScaleNormal="80" workbookViewId="0">
      <selection activeCell="A5" sqref="A5:M5"/>
    </sheetView>
  </sheetViews>
  <sheetFormatPr defaultRowHeight="14.4"/>
  <cols>
    <col min="2" max="2" width="36.6640625" customWidth="1"/>
    <col min="3" max="3" width="55.332031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8867187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22.2" customHeight="1">
      <c r="A5" s="274" t="s">
        <v>1105</v>
      </c>
      <c r="B5" s="275"/>
      <c r="C5" s="275"/>
      <c r="D5" s="275"/>
      <c r="E5" s="275"/>
      <c r="F5" s="275"/>
      <c r="G5" s="275"/>
      <c r="H5" s="275"/>
      <c r="I5" s="275"/>
      <c r="J5" s="275"/>
      <c r="K5" s="275"/>
      <c r="L5" s="275"/>
      <c r="M5" s="276"/>
    </row>
    <row r="6" spans="1:13" ht="41.4">
      <c r="A6" s="103" t="s">
        <v>1146</v>
      </c>
      <c r="B6" s="160" t="s">
        <v>1024</v>
      </c>
      <c r="C6" s="155" t="s">
        <v>1032</v>
      </c>
      <c r="D6" s="157" t="s">
        <v>1025</v>
      </c>
      <c r="E6" s="103">
        <v>90</v>
      </c>
      <c r="F6" s="35">
        <f>E6*5</f>
        <v>450</v>
      </c>
      <c r="G6" s="66">
        <v>25</v>
      </c>
      <c r="H6" s="20"/>
      <c r="I6" s="22"/>
      <c r="J6" s="23"/>
      <c r="K6" s="38"/>
      <c r="L6" s="92"/>
      <c r="M6" s="29"/>
    </row>
    <row r="7" spans="1:13" ht="41.4">
      <c r="A7" s="153" t="s">
        <v>1145</v>
      </c>
      <c r="B7" s="160" t="s">
        <v>1026</v>
      </c>
      <c r="C7" s="155" t="s">
        <v>1033</v>
      </c>
      <c r="D7" s="157" t="s">
        <v>468</v>
      </c>
      <c r="E7" s="103">
        <v>7</v>
      </c>
      <c r="F7" s="35">
        <f>E7*5</f>
        <v>35</v>
      </c>
      <c r="G7" s="66">
        <v>5</v>
      </c>
      <c r="H7" s="20"/>
      <c r="I7" s="22"/>
      <c r="J7" s="23"/>
      <c r="K7" s="38"/>
      <c r="L7" s="92"/>
      <c r="M7" s="29"/>
    </row>
    <row r="8" spans="1:13">
      <c r="A8" s="277" t="s">
        <v>2</v>
      </c>
      <c r="B8" s="278"/>
      <c r="C8" s="278"/>
      <c r="D8" s="278"/>
      <c r="E8" s="278"/>
      <c r="F8" s="278"/>
      <c r="G8" s="278"/>
      <c r="H8" s="278"/>
      <c r="I8" s="278"/>
      <c r="J8" s="278"/>
      <c r="K8" s="278"/>
      <c r="L8" s="279"/>
      <c r="M8" s="30"/>
    </row>
    <row r="9" spans="1:13">
      <c r="A9" s="5"/>
      <c r="B9" s="1"/>
      <c r="C9" s="1"/>
      <c r="D9" s="11"/>
      <c r="E9" s="11"/>
      <c r="F9" s="11"/>
      <c r="G9" s="11"/>
      <c r="H9" s="1"/>
      <c r="I9" s="1"/>
      <c r="J9" s="25"/>
      <c r="K9" s="39"/>
      <c r="L9" s="1"/>
      <c r="M9" s="1"/>
    </row>
  </sheetData>
  <mergeCells count="5">
    <mergeCell ref="A2:F2"/>
    <mergeCell ref="H2:J2"/>
    <mergeCell ref="K2:M2"/>
    <mergeCell ref="A8:L8"/>
    <mergeCell ref="A5:M5"/>
  </mergeCells>
  <pageMargins left="0.7" right="0.7" top="0.75" bottom="0.75" header="0.3" footer="0.3"/>
  <pageSetup paperSize="9" orientation="portrait" verticalDpi="0"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M8"/>
  <sheetViews>
    <sheetView zoomScale="80" zoomScaleNormal="80" workbookViewId="0">
      <selection activeCell="A5" sqref="A5:M5"/>
    </sheetView>
  </sheetViews>
  <sheetFormatPr defaultRowHeight="14.4"/>
  <cols>
    <col min="2" max="2" width="35.44140625" customWidth="1"/>
    <col min="3" max="3" width="60.66406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8867187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22.2" customHeight="1">
      <c r="A5" s="274" t="s">
        <v>1106</v>
      </c>
      <c r="B5" s="275"/>
      <c r="C5" s="275"/>
      <c r="D5" s="275"/>
      <c r="E5" s="275"/>
      <c r="F5" s="275"/>
      <c r="G5" s="275"/>
      <c r="H5" s="275"/>
      <c r="I5" s="275"/>
      <c r="J5" s="275"/>
      <c r="K5" s="275"/>
      <c r="L5" s="275"/>
      <c r="M5" s="276"/>
    </row>
    <row r="6" spans="1:13" ht="48" customHeight="1">
      <c r="A6" s="103" t="s">
        <v>1147</v>
      </c>
      <c r="B6" s="160" t="s">
        <v>1028</v>
      </c>
      <c r="C6" s="154" t="s">
        <v>1034</v>
      </c>
      <c r="D6" s="157" t="s">
        <v>1025</v>
      </c>
      <c r="E6" s="103">
        <v>300</v>
      </c>
      <c r="F6" s="35">
        <f>E6*5</f>
        <v>1500</v>
      </c>
      <c r="G6" s="66">
        <v>1000</v>
      </c>
      <c r="H6" s="20"/>
      <c r="I6" s="22"/>
      <c r="J6" s="23"/>
      <c r="K6" s="38"/>
      <c r="L6" s="92"/>
      <c r="M6" s="29"/>
    </row>
    <row r="7" spans="1:13">
      <c r="A7" s="277" t="s">
        <v>2</v>
      </c>
      <c r="B7" s="278"/>
      <c r="C7" s="278"/>
      <c r="D7" s="278"/>
      <c r="E7" s="278"/>
      <c r="F7" s="278"/>
      <c r="G7" s="278"/>
      <c r="H7" s="278"/>
      <c r="I7" s="278"/>
      <c r="J7" s="278"/>
      <c r="K7" s="278"/>
      <c r="L7" s="279"/>
      <c r="M7" s="30"/>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pageSetup paperSize="9" orientation="portrait" verticalDpi="0"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M8"/>
  <sheetViews>
    <sheetView zoomScale="80" zoomScaleNormal="80" workbookViewId="0">
      <selection activeCell="A5" sqref="A5:M5"/>
    </sheetView>
  </sheetViews>
  <sheetFormatPr defaultRowHeight="14.4"/>
  <cols>
    <col min="2" max="2" width="27.6640625" customWidth="1"/>
    <col min="3" max="3" width="60.66406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8867187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22.2" customHeight="1">
      <c r="A5" s="274" t="s">
        <v>1164</v>
      </c>
      <c r="B5" s="275"/>
      <c r="C5" s="275"/>
      <c r="D5" s="275"/>
      <c r="E5" s="275"/>
      <c r="F5" s="275"/>
      <c r="G5" s="275"/>
      <c r="H5" s="275"/>
      <c r="I5" s="275"/>
      <c r="J5" s="275"/>
      <c r="K5" s="275"/>
      <c r="L5" s="275"/>
      <c r="M5" s="276"/>
    </row>
    <row r="6" spans="1:13" ht="48" customHeight="1">
      <c r="A6" s="103" t="s">
        <v>1149</v>
      </c>
      <c r="B6" s="155" t="s">
        <v>1029</v>
      </c>
      <c r="C6" s="155" t="s">
        <v>1030</v>
      </c>
      <c r="D6" s="53" t="s">
        <v>45</v>
      </c>
      <c r="E6" s="103">
        <v>375</v>
      </c>
      <c r="F6" s="35">
        <f>E6*5</f>
        <v>1875</v>
      </c>
      <c r="G6" s="66" t="s">
        <v>1035</v>
      </c>
      <c r="H6" s="20"/>
      <c r="I6" s="22"/>
      <c r="J6" s="23"/>
      <c r="K6" s="38"/>
      <c r="L6" s="158"/>
      <c r="M6" s="29"/>
    </row>
    <row r="7" spans="1:13">
      <c r="A7" s="277" t="s">
        <v>2</v>
      </c>
      <c r="B7" s="278"/>
      <c r="C7" s="278"/>
      <c r="D7" s="278"/>
      <c r="E7" s="278"/>
      <c r="F7" s="278"/>
      <c r="G7" s="278"/>
      <c r="H7" s="278"/>
      <c r="I7" s="278"/>
      <c r="J7" s="278"/>
      <c r="K7" s="278"/>
      <c r="L7" s="279"/>
      <c r="M7" s="30"/>
    </row>
    <row r="8" spans="1:13">
      <c r="A8" s="5"/>
      <c r="B8" s="1"/>
      <c r="C8" s="1"/>
      <c r="D8" s="11"/>
      <c r="E8" s="11"/>
      <c r="F8" s="11"/>
      <c r="G8" s="11"/>
      <c r="H8" s="1"/>
      <c r="I8" s="1"/>
      <c r="J8" s="25"/>
      <c r="K8" s="39"/>
      <c r="L8" s="1"/>
      <c r="M8" s="1"/>
    </row>
  </sheetData>
  <mergeCells count="5">
    <mergeCell ref="A2:F2"/>
    <mergeCell ref="H2:J2"/>
    <mergeCell ref="K2:M2"/>
    <mergeCell ref="A7:L7"/>
    <mergeCell ref="A5:M5"/>
  </mergeCells>
  <pageMargins left="0.7" right="0.7" top="0.75" bottom="0.75" header="0.3" footer="0.3"/>
  <pageSetup paperSize="9" orientation="portrait" verticalDpi="0"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M8"/>
  <sheetViews>
    <sheetView zoomScale="80" zoomScaleNormal="80" workbookViewId="0">
      <selection activeCell="A5" sqref="A5:G5"/>
    </sheetView>
  </sheetViews>
  <sheetFormatPr defaultRowHeight="14.4"/>
  <cols>
    <col min="2" max="2" width="34.109375" customWidth="1"/>
    <col min="3" max="3" width="60.6640625" customWidth="1"/>
    <col min="4" max="4" width="14" customWidth="1"/>
    <col min="5" max="5" width="12.5546875" customWidth="1"/>
    <col min="6" max="6" width="11.88671875" customWidth="1"/>
    <col min="7" max="7" width="14.44140625" customWidth="1"/>
    <col min="8" max="8" width="15.33203125" customWidth="1"/>
    <col min="9" max="9" width="14.33203125" customWidth="1"/>
    <col min="10" max="10" width="12.8867187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96.6">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22.2" customHeight="1">
      <c r="A5" s="274" t="s">
        <v>1107</v>
      </c>
      <c r="B5" s="275"/>
      <c r="C5" s="275"/>
      <c r="D5" s="275"/>
      <c r="E5" s="275"/>
      <c r="F5" s="275"/>
      <c r="G5" s="275"/>
      <c r="H5" s="316"/>
      <c r="I5" s="316"/>
      <c r="J5" s="316"/>
      <c r="K5" s="316"/>
      <c r="L5" s="316"/>
      <c r="M5" s="317"/>
    </row>
    <row r="6" spans="1:13" ht="69.599999999999994">
      <c r="A6" s="103" t="s">
        <v>1148</v>
      </c>
      <c r="B6" s="159" t="s">
        <v>1036</v>
      </c>
      <c r="C6" s="169" t="s">
        <v>1037</v>
      </c>
      <c r="D6" s="157" t="s">
        <v>94</v>
      </c>
      <c r="E6" s="103">
        <v>72</v>
      </c>
      <c r="F6" s="35">
        <f>E6*5</f>
        <v>360</v>
      </c>
      <c r="G6" s="66">
        <v>6</v>
      </c>
      <c r="H6" s="20"/>
      <c r="I6" s="22"/>
      <c r="J6" s="23"/>
      <c r="K6" s="38"/>
      <c r="L6" s="158"/>
      <c r="M6" s="29"/>
    </row>
    <row r="7" spans="1:13">
      <c r="A7" s="277" t="s">
        <v>2</v>
      </c>
      <c r="B7" s="278"/>
      <c r="C7" s="278"/>
      <c r="D7" s="278"/>
      <c r="E7" s="278"/>
      <c r="F7" s="278"/>
      <c r="G7" s="278"/>
      <c r="H7" s="278"/>
      <c r="I7" s="278"/>
      <c r="J7" s="278"/>
      <c r="K7" s="278"/>
      <c r="L7" s="279"/>
      <c r="M7" s="30"/>
    </row>
    <row r="8" spans="1:13">
      <c r="A8" s="5"/>
      <c r="B8" s="1"/>
      <c r="C8" s="1"/>
      <c r="D8" s="11"/>
      <c r="E8" s="11"/>
      <c r="F8" s="11"/>
      <c r="G8" s="11"/>
      <c r="H8" s="1"/>
      <c r="I8" s="1"/>
      <c r="J8" s="25"/>
      <c r="K8" s="39"/>
      <c r="L8" s="1"/>
      <c r="M8" s="1"/>
    </row>
  </sheetData>
  <mergeCells count="6">
    <mergeCell ref="A2:F2"/>
    <mergeCell ref="H2:J2"/>
    <mergeCell ref="K2:M2"/>
    <mergeCell ref="A7:L7"/>
    <mergeCell ref="H5:M5"/>
    <mergeCell ref="A5:G5"/>
  </mergeCells>
  <pageMargins left="0.7" right="0.7" top="0.75" bottom="0.75" header="0.3" footer="0.3"/>
  <pageSetup paperSize="9" orientation="portrait" verticalDpi="0"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M7"/>
  <sheetViews>
    <sheetView zoomScale="80" zoomScaleNormal="80" workbookViewId="0">
      <selection activeCell="G15" sqref="G15"/>
    </sheetView>
  </sheetViews>
  <sheetFormatPr defaultRowHeight="14.4"/>
  <cols>
    <col min="2" max="2" width="27.6640625" customWidth="1"/>
    <col min="3" max="3" width="68.5546875" customWidth="1"/>
    <col min="4" max="4" width="9.5546875" customWidth="1"/>
    <col min="5" max="5" width="13" customWidth="1"/>
    <col min="6" max="6" width="13.6640625" customWidth="1"/>
    <col min="7" max="7" width="15.44140625" customWidth="1"/>
    <col min="8" max="8" width="19.44140625" customWidth="1"/>
    <col min="9" max="9" width="12.33203125" customWidth="1"/>
    <col min="10" max="10" width="14.109375" customWidth="1"/>
    <col min="11" max="11" width="21.44140625" customWidth="1"/>
    <col min="12" max="12" width="17.88671875" customWidth="1"/>
    <col min="13" max="13" width="22.33203125" customWidth="1"/>
  </cols>
  <sheetData>
    <row r="1" spans="1:13">
      <c r="A1" s="270" t="s">
        <v>0</v>
      </c>
      <c r="B1" s="271"/>
      <c r="C1" s="271"/>
      <c r="D1" s="271"/>
      <c r="E1" s="271"/>
      <c r="F1" s="272"/>
      <c r="G1" s="16"/>
      <c r="H1" s="318" t="s">
        <v>9</v>
      </c>
      <c r="I1" s="318"/>
      <c r="J1" s="318"/>
      <c r="K1" s="264" t="s">
        <v>13</v>
      </c>
      <c r="L1" s="265"/>
      <c r="M1" s="266"/>
    </row>
    <row r="2" spans="1:13" ht="69">
      <c r="A2" s="2" t="s">
        <v>1</v>
      </c>
      <c r="B2" s="6" t="s">
        <v>3</v>
      </c>
      <c r="C2" s="6" t="s">
        <v>4</v>
      </c>
      <c r="D2" s="6" t="s">
        <v>5</v>
      </c>
      <c r="E2" s="194" t="s">
        <v>6</v>
      </c>
      <c r="F2" s="6" t="s">
        <v>7</v>
      </c>
      <c r="G2" s="6" t="s">
        <v>8</v>
      </c>
      <c r="H2" s="96" t="s">
        <v>10</v>
      </c>
      <c r="I2" s="96" t="s">
        <v>11</v>
      </c>
      <c r="J2" s="96" t="s">
        <v>1167</v>
      </c>
      <c r="K2" s="26" t="s">
        <v>14</v>
      </c>
      <c r="L2" s="26" t="s">
        <v>15</v>
      </c>
      <c r="M2" s="26" t="s">
        <v>16</v>
      </c>
    </row>
    <row r="3" spans="1:13">
      <c r="A3" s="118" t="s">
        <v>479</v>
      </c>
      <c r="B3" s="10">
        <v>2</v>
      </c>
      <c r="C3" s="10">
        <v>3</v>
      </c>
      <c r="D3" s="10">
        <v>4</v>
      </c>
      <c r="E3" s="119">
        <v>5</v>
      </c>
      <c r="F3" s="10">
        <v>6</v>
      </c>
      <c r="G3" s="10">
        <v>7</v>
      </c>
      <c r="H3" s="120">
        <v>8</v>
      </c>
      <c r="I3" s="121">
        <v>9</v>
      </c>
      <c r="J3" s="121">
        <v>10</v>
      </c>
      <c r="K3" s="195">
        <v>11</v>
      </c>
      <c r="L3" s="195">
        <v>12</v>
      </c>
      <c r="M3" s="122" t="s">
        <v>496</v>
      </c>
    </row>
    <row r="4" spans="1:13">
      <c r="A4" s="275" t="s">
        <v>1284</v>
      </c>
      <c r="B4" s="275"/>
      <c r="C4" s="275"/>
      <c r="D4" s="275"/>
      <c r="E4" s="275"/>
      <c r="F4" s="275"/>
      <c r="G4" s="275"/>
      <c r="H4" s="275"/>
      <c r="I4" s="275"/>
      <c r="J4" s="275"/>
      <c r="K4" s="275"/>
      <c r="L4" s="275"/>
      <c r="M4" s="276"/>
    </row>
    <row r="5" spans="1:13" ht="96" customHeight="1">
      <c r="A5" s="118" t="s">
        <v>1168</v>
      </c>
      <c r="B5" s="95" t="s">
        <v>1169</v>
      </c>
      <c r="C5" s="95" t="s">
        <v>1170</v>
      </c>
      <c r="D5" s="10" t="s">
        <v>76</v>
      </c>
      <c r="E5" s="126">
        <v>2500</v>
      </c>
      <c r="F5" s="10">
        <v>12500</v>
      </c>
      <c r="G5" s="10">
        <v>25</v>
      </c>
      <c r="H5" s="19"/>
      <c r="I5" s="20"/>
      <c r="J5" s="20"/>
      <c r="K5" s="196"/>
      <c r="L5" s="196"/>
      <c r="M5" s="197"/>
    </row>
    <row r="6" spans="1:13" ht="110.4">
      <c r="A6" s="137" t="s">
        <v>1171</v>
      </c>
      <c r="B6" s="198" t="s">
        <v>1172</v>
      </c>
      <c r="C6" s="198" t="s">
        <v>1173</v>
      </c>
      <c r="D6" s="36" t="s">
        <v>76</v>
      </c>
      <c r="E6" s="36">
        <v>2500</v>
      </c>
      <c r="F6" s="60">
        <f>E6*5</f>
        <v>12500</v>
      </c>
      <c r="G6" s="139">
        <v>100</v>
      </c>
      <c r="H6" s="96"/>
      <c r="I6" s="96"/>
      <c r="J6" s="140"/>
      <c r="K6" s="140"/>
      <c r="L6" s="140"/>
      <c r="M6" s="199"/>
    </row>
    <row r="7" spans="1:13">
      <c r="A7" s="200"/>
      <c r="B7" s="201"/>
      <c r="C7" s="201"/>
      <c r="D7" s="202"/>
      <c r="E7" s="203"/>
      <c r="F7" s="203"/>
      <c r="G7" s="203"/>
      <c r="H7" s="204"/>
      <c r="I7" s="204"/>
      <c r="J7" s="204"/>
      <c r="K7" s="205"/>
      <c r="L7" s="206" t="s">
        <v>965</v>
      </c>
      <c r="M7" s="30"/>
    </row>
  </sheetData>
  <mergeCells count="4">
    <mergeCell ref="A4:M4"/>
    <mergeCell ref="A1:F1"/>
    <mergeCell ref="H1:J1"/>
    <mergeCell ref="K1:M1"/>
  </mergeCells>
  <pageMargins left="0.7" right="0.7" top="0.75" bottom="0.75" header="0.3" footer="0.3"/>
  <pageSetup paperSize="9" orientation="portrait" verticalDpi="0"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M11"/>
  <sheetViews>
    <sheetView zoomScale="89" zoomScaleNormal="89" workbookViewId="0">
      <selection activeCell="H13" sqref="H13"/>
    </sheetView>
  </sheetViews>
  <sheetFormatPr defaultRowHeight="14.4"/>
  <cols>
    <col min="2" max="2" width="34.109375" customWidth="1"/>
    <col min="3" max="3" width="60.6640625" customWidth="1"/>
    <col min="4" max="4" width="14" customWidth="1"/>
    <col min="5" max="5" width="12.5546875" customWidth="1"/>
    <col min="6" max="6" width="11.88671875" customWidth="1"/>
    <col min="7" max="7" width="14.44140625" customWidth="1"/>
    <col min="8" max="8" width="22.109375" customWidth="1"/>
    <col min="9" max="9" width="14.33203125" customWidth="1"/>
    <col min="10" max="10" width="12.88671875" customWidth="1"/>
    <col min="11" max="11" width="13.6640625" style="41" customWidth="1"/>
    <col min="12" max="12" width="14.33203125" customWidth="1"/>
    <col min="13" max="13" width="19.33203125" customWidth="1"/>
  </cols>
  <sheetData>
    <row r="1" spans="1:13">
      <c r="A1" s="1"/>
      <c r="B1" s="1"/>
      <c r="C1" s="8"/>
      <c r="D1" s="1"/>
      <c r="E1" s="1"/>
      <c r="F1" s="1"/>
      <c r="G1" s="1"/>
      <c r="H1" s="1"/>
      <c r="I1" s="1"/>
      <c r="J1" s="1"/>
      <c r="K1" s="40"/>
      <c r="L1" s="1"/>
      <c r="M1" s="1"/>
    </row>
    <row r="2" spans="1:13">
      <c r="A2" s="270" t="s">
        <v>0</v>
      </c>
      <c r="B2" s="271"/>
      <c r="C2" s="271"/>
      <c r="D2" s="271"/>
      <c r="E2" s="271"/>
      <c r="F2" s="272"/>
      <c r="G2" s="16"/>
      <c r="H2" s="273" t="s">
        <v>9</v>
      </c>
      <c r="I2" s="273"/>
      <c r="J2" s="273"/>
      <c r="K2" s="264" t="s">
        <v>13</v>
      </c>
      <c r="L2" s="265"/>
      <c r="M2" s="266"/>
    </row>
    <row r="3" spans="1:13" ht="69">
      <c r="A3" s="2" t="s">
        <v>1</v>
      </c>
      <c r="B3" s="6" t="s">
        <v>3</v>
      </c>
      <c r="C3" s="6" t="s">
        <v>4</v>
      </c>
      <c r="D3" s="6" t="s">
        <v>5</v>
      </c>
      <c r="E3" s="64" t="s">
        <v>6</v>
      </c>
      <c r="F3" s="6" t="s">
        <v>7</v>
      </c>
      <c r="G3" s="6" t="s">
        <v>8</v>
      </c>
      <c r="H3" s="18" t="s">
        <v>10</v>
      </c>
      <c r="I3" s="21" t="s">
        <v>11</v>
      </c>
      <c r="J3" s="21" t="s">
        <v>12</v>
      </c>
      <c r="K3" s="26" t="s">
        <v>14</v>
      </c>
      <c r="L3" s="26" t="s">
        <v>15</v>
      </c>
      <c r="M3" s="26" t="s">
        <v>16</v>
      </c>
    </row>
    <row r="4" spans="1:13">
      <c r="A4" s="118" t="s">
        <v>479</v>
      </c>
      <c r="B4" s="10">
        <v>2</v>
      </c>
      <c r="C4" s="10">
        <v>3</v>
      </c>
      <c r="D4" s="10">
        <v>4</v>
      </c>
      <c r="E4" s="119">
        <v>5</v>
      </c>
      <c r="F4" s="10">
        <v>6</v>
      </c>
      <c r="G4" s="10">
        <v>7</v>
      </c>
      <c r="H4" s="120">
        <v>8</v>
      </c>
      <c r="I4" s="121">
        <v>9</v>
      </c>
      <c r="J4" s="121">
        <v>10</v>
      </c>
      <c r="K4" s="122">
        <v>11</v>
      </c>
      <c r="L4" s="122">
        <v>12</v>
      </c>
      <c r="M4" s="122" t="s">
        <v>496</v>
      </c>
    </row>
    <row r="5" spans="1:13" ht="22.2" customHeight="1">
      <c r="A5" s="274" t="s">
        <v>1174</v>
      </c>
      <c r="B5" s="275"/>
      <c r="C5" s="275"/>
      <c r="D5" s="275"/>
      <c r="E5" s="275"/>
      <c r="F5" s="275"/>
      <c r="G5" s="275"/>
      <c r="H5" s="275"/>
      <c r="I5" s="275"/>
      <c r="J5" s="275"/>
      <c r="K5" s="275"/>
      <c r="L5" s="275"/>
      <c r="M5" s="276"/>
    </row>
    <row r="6" spans="1:13" ht="55.2">
      <c r="A6" s="207" t="s">
        <v>1175</v>
      </c>
      <c r="B6" s="159" t="s">
        <v>1176</v>
      </c>
      <c r="C6" s="169" t="s">
        <v>1211</v>
      </c>
      <c r="D6" s="157" t="s">
        <v>76</v>
      </c>
      <c r="E6" s="242">
        <v>2</v>
      </c>
      <c r="F6" s="35">
        <f>E6*5</f>
        <v>10</v>
      </c>
      <c r="G6" s="66" t="s">
        <v>1113</v>
      </c>
      <c r="H6" s="20"/>
      <c r="I6" s="22"/>
      <c r="J6" s="23"/>
      <c r="K6" s="38"/>
      <c r="L6" s="158"/>
      <c r="M6" s="29"/>
    </row>
    <row r="7" spans="1:13" ht="55.2">
      <c r="A7" s="207" t="s">
        <v>1177</v>
      </c>
      <c r="B7" s="159" t="s">
        <v>1176</v>
      </c>
      <c r="C7" s="169" t="s">
        <v>1212</v>
      </c>
      <c r="D7" s="157" t="s">
        <v>76</v>
      </c>
      <c r="E7" s="242">
        <v>4</v>
      </c>
      <c r="F7" s="35">
        <f>E7*5</f>
        <v>20</v>
      </c>
      <c r="G7" s="66" t="s">
        <v>1113</v>
      </c>
      <c r="H7" s="20"/>
      <c r="I7" s="22"/>
      <c r="J7" s="23"/>
      <c r="K7" s="38"/>
      <c r="L7" s="158"/>
      <c r="M7" s="29"/>
    </row>
    <row r="8" spans="1:13" ht="55.2">
      <c r="A8" s="207" t="s">
        <v>1178</v>
      </c>
      <c r="B8" s="159" t="s">
        <v>1176</v>
      </c>
      <c r="C8" s="169" t="s">
        <v>1213</v>
      </c>
      <c r="D8" s="157" t="s">
        <v>76</v>
      </c>
      <c r="E8" s="242">
        <v>4</v>
      </c>
      <c r="F8" s="35">
        <f t="shared" ref="F8:F9" si="0">E8*5</f>
        <v>20</v>
      </c>
      <c r="G8" s="66" t="s">
        <v>1113</v>
      </c>
      <c r="H8" s="20"/>
      <c r="I8" s="22"/>
      <c r="J8" s="23"/>
      <c r="K8" s="38"/>
      <c r="L8" s="158"/>
      <c r="M8" s="29"/>
    </row>
    <row r="9" spans="1:13" ht="55.2">
      <c r="A9" s="207" t="s">
        <v>1179</v>
      </c>
      <c r="B9" s="159" t="s">
        <v>1176</v>
      </c>
      <c r="C9" s="169" t="s">
        <v>1214</v>
      </c>
      <c r="D9" s="157" t="s">
        <v>76</v>
      </c>
      <c r="E9" s="242">
        <v>8</v>
      </c>
      <c r="F9" s="35">
        <f t="shared" si="0"/>
        <v>40</v>
      </c>
      <c r="G9" s="66" t="s">
        <v>1113</v>
      </c>
      <c r="H9" s="20"/>
      <c r="I9" s="22"/>
      <c r="J9" s="23"/>
      <c r="K9" s="38"/>
      <c r="L9" s="158"/>
      <c r="M9" s="29"/>
    </row>
    <row r="10" spans="1:13">
      <c r="A10" s="277" t="s">
        <v>2</v>
      </c>
      <c r="B10" s="278"/>
      <c r="C10" s="278"/>
      <c r="D10" s="278"/>
      <c r="E10" s="278"/>
      <c r="F10" s="278"/>
      <c r="G10" s="278"/>
      <c r="H10" s="278"/>
      <c r="I10" s="278"/>
      <c r="J10" s="278"/>
      <c r="K10" s="278"/>
      <c r="L10" s="279"/>
      <c r="M10" s="30"/>
    </row>
    <row r="11" spans="1:13">
      <c r="A11" s="5"/>
      <c r="B11" s="1"/>
      <c r="C11" s="1"/>
      <c r="D11" s="11"/>
      <c r="E11" s="11"/>
      <c r="F11" s="11"/>
      <c r="G11" s="11"/>
      <c r="H11" s="1"/>
      <c r="I11" s="1"/>
      <c r="J11" s="25"/>
      <c r="K11" s="39"/>
      <c r="L11" s="1"/>
      <c r="M11" s="1"/>
    </row>
  </sheetData>
  <mergeCells count="5">
    <mergeCell ref="A2:F2"/>
    <mergeCell ref="H2:J2"/>
    <mergeCell ref="K2:M2"/>
    <mergeCell ref="A5:M5"/>
    <mergeCell ref="A10:L10"/>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62</vt:i4>
      </vt:variant>
    </vt:vector>
  </HeadingPairs>
  <TitlesOfParts>
    <vt:vector size="62" baseType="lpstr">
      <vt:lpstr>Saturs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Rudzīte</dc:creator>
  <cp:lastModifiedBy>Edīte Tiltiņa</cp:lastModifiedBy>
  <dcterms:created xsi:type="dcterms:W3CDTF">2024-08-16T21:08:27Z</dcterms:created>
  <dcterms:modified xsi:type="dcterms:W3CDTF">2024-12-17T13:57:45Z</dcterms:modified>
</cp:coreProperties>
</file>