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66925"/>
  <mc:AlternateContent xmlns:mc="http://schemas.openxmlformats.org/markup-compatibility/2006">
    <mc:Choice Requires="x15">
      <x15ac:absPath xmlns:x15ac="http://schemas.microsoft.com/office/spreadsheetml/2010/11/ac" url="Z:\5.10_Iepirkumi\2025.gads\RN2025-3 Dārzu iela 80 gala sienas\Ekonomiskā daļa\"/>
    </mc:Choice>
  </mc:AlternateContent>
  <xr:revisionPtr revIDLastSave="0" documentId="13_ncr:1_{B0C031D7-340A-4341-8D46-C7AC6B8F689A}" xr6:coauthVersionLast="47" xr6:coauthVersionMax="47" xr10:uidLastSave="{00000000-0000-0000-0000-000000000000}"/>
  <bookViews>
    <workbookView xWindow="-120" yWindow="-120" windowWidth="29040" windowHeight="15840" xr2:uid="{78B1C5BD-5247-42F7-A027-0D76BA2ED3CD}"/>
  </bookViews>
  <sheets>
    <sheet name="T.1_AR" sheetId="1" r:id="rId1"/>
  </sheet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9" i="1" l="1"/>
  <c r="E48" i="1"/>
  <c r="E47" i="1"/>
  <c r="P65" i="1"/>
  <c r="P66" i="1"/>
  <c r="P69" i="1"/>
  <c r="P70" i="1"/>
  <c r="M65" i="1"/>
  <c r="N65" i="1"/>
  <c r="O65" i="1"/>
  <c r="L65" i="1"/>
  <c r="P67" i="1"/>
  <c r="N9" i="1"/>
  <c r="P71" i="1"/>
  <c r="P72" i="1"/>
</calcChain>
</file>

<file path=xl/sharedStrings.xml><?xml version="1.0" encoding="utf-8"?>
<sst xmlns="http://schemas.openxmlformats.org/spreadsheetml/2006/main" count="184" uniqueCount="146">
  <si>
    <t>(Būvdarbu veids vai konstruktīvā elementa nosaukums)</t>
  </si>
  <si>
    <t>euro</t>
  </si>
  <si>
    <t>Nr. p.k.</t>
  </si>
  <si>
    <t>Kods</t>
  </si>
  <si>
    <t>Būvdarbu nosaukums</t>
  </si>
  <si>
    <t>Mērvienība</t>
  </si>
  <si>
    <t>Daudzums</t>
  </si>
  <si>
    <t>Vienības izmaksas</t>
  </si>
  <si>
    <t>Kopā uz visu apjomu</t>
  </si>
  <si>
    <t>laika norma (c/h).</t>
  </si>
  <si>
    <t>darba samaksas likme (euro/h)</t>
  </si>
  <si>
    <t>darba alga (euro)</t>
  </si>
  <si>
    <t>būvizstrādājumi          (euro)</t>
  </si>
  <si>
    <t>mehānismi (euro)</t>
  </si>
  <si>
    <t>Kopā                    (euro)</t>
  </si>
  <si>
    <t>darbietilpība (c/h)</t>
  </si>
  <si>
    <t>Summa (euro)</t>
  </si>
  <si>
    <t xml:space="preserve">Tiešās izmaksas kopā, t.sk. darba devēja sociālais nodoklis 23,59%: </t>
  </si>
  <si>
    <t xml:space="preserve"> </t>
  </si>
  <si>
    <t xml:space="preserve">      Sertifkāta Nr.</t>
  </si>
  <si>
    <t>Virsizdevumi</t>
  </si>
  <si>
    <t>t.sk.darba aizsardzība</t>
  </si>
  <si>
    <t>Peļņa</t>
  </si>
  <si>
    <t>PAVISAM KOPĀ BEZ PVN:</t>
  </si>
  <si>
    <t>PVN</t>
  </si>
  <si>
    <t>PAVISAM KOPĀ AR PVN:</t>
  </si>
  <si>
    <t>Būves nosaukums: Daudzdzīvokļu ēka</t>
  </si>
  <si>
    <t>Demontāžas darbi</t>
  </si>
  <si>
    <t>obj.</t>
  </si>
  <si>
    <t>Ēkas numura zīmes demontāža un jaunas montāža pēc būvdarbu pabeigšanas</t>
  </si>
  <si>
    <t>m</t>
  </si>
  <si>
    <t>Skārda palodžu demontāža</t>
  </si>
  <si>
    <t>m2</t>
  </si>
  <si>
    <t>gab</t>
  </si>
  <si>
    <t>kpl</t>
  </si>
  <si>
    <t>Pamati</t>
  </si>
  <si>
    <t>Pamatu attīrīšana no nenoturīgā apmetuma, sūnām, zemes atliekām, u.c.</t>
  </si>
  <si>
    <t>m3</t>
  </si>
  <si>
    <t>Fasāde</t>
  </si>
  <si>
    <t>Fasādes sastatņu noma, montāža un demontāža, celtniecības sieta ierīkošana</t>
  </si>
  <si>
    <t>Sastatņu siets</t>
  </si>
  <si>
    <t>Cokola apdares lokšņu montāža (skat. AR daļā)(Swisspearl Carat 8,0mm plāksne, PU līme, hermētiķis, palīgmateriāli)</t>
  </si>
  <si>
    <t>Fasādes siltināšana ar akmens vati PAROC LinioPro b=150mm (λ ≤ 0,034 W/(m*K)) līmējot akmens vates plāksnes ar līmjavu Caparol Capatect Dammkleber 185  un stiprinot ar dībeļiem,  izmantojot visus nepieciešamos instrumentus un palīgmateriālus</t>
  </si>
  <si>
    <t>Lokālā tāme Nr.1</t>
  </si>
  <si>
    <t>Blietēto šķembu (0-16mm frakcija) slāņa h=150mm izveide</t>
  </si>
  <si>
    <t>Blietēto šķembas smalces (3-5mm frakcija) slāņa h=30-48 mm izveide</t>
  </si>
  <si>
    <t>Betona bruģakmens seguma izbūve, pelēka Prizma 6, h=60mm</t>
  </si>
  <si>
    <t>Labiekārtošana</t>
  </si>
  <si>
    <t>Būvgruži</t>
  </si>
  <si>
    <t xml:space="preserve">Dībeļu izraušanas tests </t>
  </si>
  <si>
    <t>Fasādes apdare ar gatavo tonēto struktūrapmetumu 2mm uz silikona sveķu bāzes (zemapmetuma tonēts grunts  Caparol Putzgrund 610 , gatavs struktūrapmetums uz silikona sveķu bāzes Caparol Capatect AmphiSilan Fassadenputz K20 biezpiens, palīgmateriāli)</t>
  </si>
  <si>
    <t>Ietvju apmales 80x200x1000 uz betona C30/37 izbūve</t>
  </si>
  <si>
    <t>Tāme sastādīta 2024.gada tirgus cenās, pamatojoties uz AR daļas rasējumiem</t>
  </si>
  <si>
    <t>Karogkāta turētāja demontāža un jaunas montāža pēc būvdarbu pabeigšanas</t>
  </si>
  <si>
    <t>gb</t>
  </si>
  <si>
    <t>Skārda parapeta demontāža</t>
  </si>
  <si>
    <t>Aiļu sānmalu siltināšana un pilastras izlīdzināšāna ar akmens vati PAROC Linio 15 b=30-50mm (λ ≤ 0,037 W/(m*K)) līmējot akmens vates plāksnes ar līmjavu Caparol Capatect Dammkleber 185 ,  izmantojot visus nepieciešamos instrumentus un palīgmateriālus</t>
  </si>
  <si>
    <t>Lietus ūdens noteksistēmas Ø 100mm notekcaurules uzstādīšana (notekcaurule  t=0,6mm, līkumi,lejasgals, stiprinājumi, palīgmateriāli)</t>
  </si>
  <si>
    <t>Kājslauķa izm.700*500mm montāža</t>
  </si>
  <si>
    <t>Bruģakmens ēkas apmale  un pāreja</t>
  </si>
  <si>
    <t>Pamatu izlīdzinošās kārtas izveide ar ātri cietējošo betona izstrādājumu remontsastāvu Sakret RS, plaisu hermetizēšana (zemapmetuma grunts minerālām virsmām ārdarbiem, remontsastāvs,  hermētiķi, palīgmateriāli)</t>
  </si>
  <si>
    <t>Būvgružu konteineru noma un utilizācija atkritumu poligonā, ieskaitot dabas resursu nodokli</t>
  </si>
  <si>
    <t>Betona apmales demontāža</t>
  </si>
  <si>
    <t>Galasienas ieejas jumtiņa demontāža</t>
  </si>
  <si>
    <t>Pamatu atrakšana mehanizēti.</t>
  </si>
  <si>
    <t>Pamatu aizbēršana ar atrakto grunti, blīvējot pa kārtām h=200mm</t>
  </si>
  <si>
    <t>Pilastru siltināšana  ar akmens vati PAROC LinioPro b=100mm (λ ≤ 0,034 W/(m*K)) līmējot akmens vates plāksnes ar līmjavu  Caparol Capatect Dammkleber 185 un stiprinot ar dībeļiem,  izmantojot visus nepieciešamos instrumentus un palīgmateriālus</t>
  </si>
  <si>
    <t>Fasādes (2.meh.iedarbības zona) armēšana ar stiklašķiedras sietu pēc CaparolCapatect Classic A siltināšanas sistēmas ( armējošā java Caparol Capatect Klebe und Armierungsmasse 186M, stiklašķiedras siets Caparol Capatect profili, palīgmateriāli)</t>
  </si>
  <si>
    <t>Fasādes (1.meh.iedrabības zona) armēšana ar triecienizturīgu sietu un apmetumu (armējošā java Caparol Capatect X-TRA 300, karbonas siets Orca,  Caparol Capatect profili, palīgmateriāli)</t>
  </si>
  <si>
    <t>Parapeta hidroizolācijas kārtas izveide (Mida Tehnoelast EPP 4.0mm</t>
  </si>
  <si>
    <t>Parapeta skārda puscepures montāža (iepriekš izgatavoti elementi no cinkota skārda tonis - RR23, t=0,6mm, impregnēta koka lata 30*50mm, stiprinājumi, palīgmateriāli)</t>
  </si>
  <si>
    <t>Pandusa konstrukcijas atvirzīšana no sienas par 200mm</t>
  </si>
  <si>
    <t>Jaunas margas izgatavošna, montāža un krāsošana. ( Caurule Dn40x2.0mm)</t>
  </si>
  <si>
    <t>Ārējo kāpņu pakāpienu un lieveņa pārbūve atbilstoši pandusa jaunajam izvietojumam, pakāpienu līmeņošana</t>
  </si>
  <si>
    <t>Durvju ailas apdare ar koka imitācijas keramiskām flīzēm. Līme C2TE S1</t>
  </si>
  <si>
    <t>Zaļās zonas ierīkošana, izmantojot pievestu augu zemi (h=3cm) apsētu ar zālāja sēklām ieskaitot veltņošanu, t.sk. Darba zonas sakārtošana zem zālāja seguma ar esošo grunti</t>
  </si>
  <si>
    <t>Sienu krāsošana</t>
  </si>
  <si>
    <t>Iepriekš siltināto sienu attīrīšana ar Caparol Capatox</t>
  </si>
  <si>
    <t>Sienu krāsošana ar Caparol Thermosan NQG</t>
  </si>
  <si>
    <t>1.</t>
  </si>
  <si>
    <t>1.1</t>
  </si>
  <si>
    <t>1.2</t>
  </si>
  <si>
    <t>1.3</t>
  </si>
  <si>
    <t>1.4</t>
  </si>
  <si>
    <t>1.5</t>
  </si>
  <si>
    <t>1.6</t>
  </si>
  <si>
    <t>2.</t>
  </si>
  <si>
    <t>2.1</t>
  </si>
  <si>
    <t>2.2</t>
  </si>
  <si>
    <t>2.3</t>
  </si>
  <si>
    <t>2.4</t>
  </si>
  <si>
    <t>2.5</t>
  </si>
  <si>
    <t>2.6</t>
  </si>
  <si>
    <t>2.7</t>
  </si>
  <si>
    <t>3.</t>
  </si>
  <si>
    <t>3.1</t>
  </si>
  <si>
    <t>3.2</t>
  </si>
  <si>
    <t>3.3</t>
  </si>
  <si>
    <t>3.4</t>
  </si>
  <si>
    <t>3.5</t>
  </si>
  <si>
    <t>3.6</t>
  </si>
  <si>
    <t>3.7</t>
  </si>
  <si>
    <t>3.8</t>
  </si>
  <si>
    <t>4.</t>
  </si>
  <si>
    <t>4.1</t>
  </si>
  <si>
    <t>4.2</t>
  </si>
  <si>
    <t>4.3</t>
  </si>
  <si>
    <t>4.4</t>
  </si>
  <si>
    <t>5.</t>
  </si>
  <si>
    <t>5.1</t>
  </si>
  <si>
    <t>5.2</t>
  </si>
  <si>
    <t>5.3</t>
  </si>
  <si>
    <t>5.4</t>
  </si>
  <si>
    <t>6.</t>
  </si>
  <si>
    <t>6.1</t>
  </si>
  <si>
    <t>6.2</t>
  </si>
  <si>
    <t>6.3</t>
  </si>
  <si>
    <t>6.4</t>
  </si>
  <si>
    <t>6.5</t>
  </si>
  <si>
    <t>6.6</t>
  </si>
  <si>
    <t>Esošo pandusa un kāpņu margu krāsošana ar prekorozijas krāsu Alpina auf Direct, pelēkā tonī</t>
  </si>
  <si>
    <t>6.7</t>
  </si>
  <si>
    <t>7.</t>
  </si>
  <si>
    <t>7.1</t>
  </si>
  <si>
    <t>8.</t>
  </si>
  <si>
    <t>8.1</t>
  </si>
  <si>
    <t>8.2</t>
  </si>
  <si>
    <t>9.</t>
  </si>
  <si>
    <t>9.1</t>
  </si>
  <si>
    <t>Galasienu siltināšana daudzdzīvokļu ēkai</t>
  </si>
  <si>
    <t>Objekta nosaukums: Galasienu siltināšana daudzdzīvokļu ēkai</t>
  </si>
  <si>
    <t xml:space="preserve"> Pārbaudīja : Iveta Stankeviča</t>
  </si>
  <si>
    <t>Sertifkāta Nr. 1-00599</t>
  </si>
  <si>
    <t xml:space="preserve">      Sastādīja : Modris Skudra</t>
  </si>
  <si>
    <t>Tāme sastādīta:</t>
  </si>
  <si>
    <t>31.07.2024.</t>
  </si>
  <si>
    <t>Tāmes izmaksas:</t>
  </si>
  <si>
    <t>Jumts, ieejas jumtiņš</t>
  </si>
  <si>
    <t>Skārda palodzes montāža. Tonis Alucink, b.0.6mm, PU līme, u.c. montāžas materiāli</t>
  </si>
  <si>
    <t>Tērauda konstrukcijas jumtiņa izgatavošana, montāža, sakaņā ar rasējumu. T.sk. apgaismojuma ķermeņi, apdares plāksnes, lietus PVC teknes, hidroizolācija, Cu3x1,5mm kabelis, gaismas slēdzis un el instalācijas montāža un pieslēgšana.</t>
  </si>
  <si>
    <t>Pamatu vertikālās virsmas hidroizolēšana ar bituma emulsiju</t>
  </si>
  <si>
    <t>Cokola  siltināšana ar ekstrudēta putupolistorola siltumizolācijas plāksnēm Finnfoam FL300PX b=100mm (ekstrudēta putupolistirola siltumizolācija 100mm, λD≤0,036 (W/mK), līme, fasādes izolācijas dībeļi, palīgmateriāli)</t>
  </si>
  <si>
    <t>Panduss, lieveņi un atbalsta sienas</t>
  </si>
  <si>
    <t>Objekta adrese: Dārzu iela 80, Rēzekne</t>
  </si>
  <si>
    <t>Ārējo kāpņu betona sienas krāsošana ar Caparol Thermosan NQG</t>
  </si>
  <si>
    <t>neparedzētie izdevumi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</si>
</sst>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426]General"/>
    <numFmt numFmtId="165" formatCode="[$-809]0.00"/>
    <numFmt numFmtId="166" formatCode="0.00;\-0.00;;@"/>
    <numFmt numFmtId="167" formatCode="0.0"/>
  </numFmts>
  <fonts count="29">
    <font>
      <sz val="11"/>
      <color theme="1"/>
      <name val="Calibri"/>
      <family val="2"/>
      <charset val="204"/>
      <scheme val="minor"/>
    </font>
    <font>
      <b/>
      <sz val="10"/>
      <name val="Arial"/>
      <family val="2"/>
      <charset val="204"/>
    </font>
    <font>
      <sz val="10"/>
      <name val="Arial"/>
      <family val="2"/>
      <charset val="204"/>
    </font>
    <font>
      <b/>
      <i/>
      <u/>
      <sz val="10"/>
      <name val="Arial"/>
      <family val="2"/>
      <charset val="204"/>
    </font>
    <font>
      <sz val="10"/>
      <name val="Arial"/>
      <family val="2"/>
      <charset val="186"/>
    </font>
    <font>
      <sz val="10"/>
      <name val="Times New Roman"/>
      <family val="1"/>
    </font>
    <font>
      <sz val="10"/>
      <color indexed="9"/>
      <name val="Arial"/>
      <family val="2"/>
    </font>
    <font>
      <sz val="10"/>
      <color theme="1"/>
      <name val="Arial"/>
      <family val="2"/>
      <charset val="204"/>
    </font>
    <font>
      <sz val="10"/>
      <name val="Helv"/>
    </font>
    <font>
      <sz val="11"/>
      <color theme="1"/>
      <name val="Calibri"/>
      <family val="2"/>
      <scheme val="minor"/>
    </font>
    <font>
      <sz val="10"/>
      <color rgb="FF00B050"/>
      <name val="Arial"/>
      <family val="2"/>
      <charset val="204"/>
    </font>
    <font>
      <sz val="10"/>
      <name val="Arial"/>
      <family val="2"/>
      <charset val="1"/>
    </font>
    <font>
      <sz val="10"/>
      <color theme="1"/>
      <name val="Arial"/>
      <family val="2"/>
      <charset val="186"/>
    </font>
    <font>
      <b/>
      <sz val="10"/>
      <color theme="1"/>
      <name val="Arial"/>
      <family val="2"/>
      <charset val="186"/>
    </font>
    <font>
      <i/>
      <sz val="10"/>
      <color theme="1"/>
      <name val="Arial"/>
      <family val="2"/>
      <charset val="186"/>
    </font>
    <font>
      <sz val="10"/>
      <color theme="1"/>
      <name val="Helv"/>
      <charset val="186"/>
    </font>
    <font>
      <sz val="10"/>
      <name val="Arial"/>
      <family val="2"/>
    </font>
    <font>
      <b/>
      <sz val="10"/>
      <color theme="1"/>
      <name val="Arial"/>
      <family val="2"/>
    </font>
    <font>
      <sz val="10"/>
      <color theme="1"/>
      <name val="Arial"/>
      <family val="2"/>
    </font>
    <font>
      <b/>
      <sz val="10"/>
      <name val="Arial"/>
      <family val="2"/>
    </font>
    <font>
      <b/>
      <sz val="10"/>
      <color theme="1"/>
      <name val="Arial"/>
      <family val="2"/>
      <charset val="204"/>
    </font>
    <font>
      <sz val="10"/>
      <color rgb="FF000000"/>
      <name val="Arial"/>
      <family val="2"/>
      <charset val="204"/>
    </font>
    <font>
      <sz val="10"/>
      <color indexed="8"/>
      <name val="Arial"/>
      <family val="2"/>
      <charset val="204"/>
    </font>
    <font>
      <sz val="10"/>
      <name val="Arial Cyr"/>
      <charset val="186"/>
    </font>
    <font>
      <sz val="10"/>
      <color indexed="8"/>
      <name val="Arial"/>
      <family val="2"/>
      <charset val="1"/>
    </font>
    <font>
      <sz val="8"/>
      <name val="Calibri"/>
      <family val="2"/>
      <charset val="204"/>
      <scheme val="minor"/>
    </font>
    <font>
      <b/>
      <sz val="10"/>
      <color indexed="8"/>
      <name val="Arial"/>
      <family val="2"/>
      <charset val="204"/>
    </font>
    <font>
      <sz val="11"/>
      <color theme="1"/>
      <name val="Calibri"/>
      <family val="2"/>
      <charset val="204"/>
      <scheme val="minor"/>
    </font>
    <font>
      <b/>
      <u/>
      <sz val="10"/>
      <name val="Arial"/>
      <family val="2"/>
      <charset val="186"/>
    </font>
  </fonts>
  <fills count="4">
    <fill>
      <patternFill patternType="none"/>
    </fill>
    <fill>
      <patternFill patternType="gray125"/>
    </fill>
    <fill>
      <patternFill patternType="solid">
        <fgColor theme="8" tint="0.79998168889431442"/>
        <bgColor indexed="64"/>
      </patternFill>
    </fill>
    <fill>
      <patternFill patternType="solid">
        <fgColor theme="9" tint="0.59999389629810485"/>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theme="1"/>
      </left>
      <right/>
      <top style="thin">
        <color theme="1"/>
      </top>
      <bottom style="thin">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theme="1"/>
      </left>
      <right style="thin">
        <color theme="1"/>
      </right>
      <top style="thin">
        <color theme="1"/>
      </top>
      <bottom/>
      <diagonal/>
    </border>
  </borders>
  <cellStyleXfs count="16">
    <xf numFmtId="0" fontId="0" fillId="0" borderId="0"/>
    <xf numFmtId="0" fontId="2" fillId="0" borderId="0"/>
    <xf numFmtId="0" fontId="8" fillId="0" borderId="0"/>
    <xf numFmtId="0" fontId="9" fillId="0" borderId="0"/>
    <xf numFmtId="0" fontId="2" fillId="0" borderId="0"/>
    <xf numFmtId="0" fontId="9" fillId="0" borderId="0"/>
    <xf numFmtId="164" fontId="15" fillId="0" borderId="0"/>
    <xf numFmtId="0" fontId="2" fillId="0" borderId="0"/>
    <xf numFmtId="0" fontId="8" fillId="0" borderId="0"/>
    <xf numFmtId="0" fontId="4" fillId="0" borderId="0"/>
    <xf numFmtId="0" fontId="4" fillId="0" borderId="0"/>
    <xf numFmtId="43" fontId="23" fillId="0" borderId="0" applyFont="0" applyFill="0" applyBorder="0" applyAlignment="0" applyProtection="0"/>
    <xf numFmtId="0" fontId="2" fillId="0" borderId="0"/>
    <xf numFmtId="0" fontId="2" fillId="0" borderId="0"/>
    <xf numFmtId="0" fontId="2" fillId="0" borderId="0"/>
    <xf numFmtId="44" fontId="27" fillId="0" borderId="0" applyFont="0" applyFill="0" applyBorder="0" applyAlignment="0" applyProtection="0"/>
  </cellStyleXfs>
  <cellXfs count="157">
    <xf numFmtId="0" fontId="0" fillId="0" borderId="0" xfId="0"/>
    <xf numFmtId="0" fontId="13" fillId="0" borderId="2" xfId="0" applyFont="1" applyBorder="1" applyAlignment="1">
      <alignment horizontal="center" vertical="center"/>
    </xf>
    <xf numFmtId="4" fontId="13" fillId="0" borderId="2" xfId="0" applyNumberFormat="1" applyFont="1" applyBorder="1" applyAlignment="1">
      <alignment horizontal="center" vertical="center"/>
    </xf>
    <xf numFmtId="0" fontId="2" fillId="0" borderId="0" xfId="0" applyFont="1"/>
    <xf numFmtId="0" fontId="5" fillId="0" borderId="0" xfId="0" applyFont="1"/>
    <xf numFmtId="49" fontId="4" fillId="0" borderId="0" xfId="0" applyNumberFormat="1" applyFont="1" applyAlignment="1">
      <alignment horizontal="left" wrapText="1"/>
    </xf>
    <xf numFmtId="0" fontId="4" fillId="0" borderId="0" xfId="0" applyFont="1" applyAlignment="1">
      <alignment horizontal="left" wrapText="1"/>
    </xf>
    <xf numFmtId="0" fontId="4" fillId="0" borderId="0" xfId="0" applyFont="1" applyAlignment="1">
      <alignment vertical="center" wrapText="1"/>
    </xf>
    <xf numFmtId="49" fontId="4" fillId="0" borderId="0" xfId="0" applyNumberFormat="1" applyFont="1"/>
    <xf numFmtId="0" fontId="4" fillId="0" borderId="0" xfId="0" applyFont="1"/>
    <xf numFmtId="2" fontId="6" fillId="0" borderId="0" xfId="1" applyNumberFormat="1" applyFont="1" applyAlignment="1">
      <alignment horizontal="center"/>
    </xf>
    <xf numFmtId="0" fontId="1" fillId="0" borderId="2" xfId="0" applyFont="1" applyBorder="1" applyAlignment="1">
      <alignment horizontal="center" vertical="center" textRotation="90" wrapText="1"/>
    </xf>
    <xf numFmtId="49"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2" fontId="2" fillId="0" borderId="2" xfId="0" applyNumberFormat="1" applyFont="1" applyBorder="1" applyAlignment="1">
      <alignment horizontal="center" vertical="center" wrapText="1"/>
    </xf>
    <xf numFmtId="2" fontId="2"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2"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2" fillId="0" borderId="0" xfId="3" applyFont="1"/>
    <xf numFmtId="2" fontId="4" fillId="0" borderId="0" xfId="0" applyNumberFormat="1" applyFont="1"/>
    <xf numFmtId="0" fontId="7" fillId="0" borderId="4" xfId="0" applyFont="1" applyBorder="1" applyAlignment="1">
      <alignment horizontal="center" vertical="center" wrapText="1"/>
    </xf>
    <xf numFmtId="4" fontId="4" fillId="0" borderId="0" xfId="0" applyNumberFormat="1" applyFont="1"/>
    <xf numFmtId="0" fontId="10" fillId="0" borderId="0" xfId="0" applyFont="1"/>
    <xf numFmtId="2" fontId="2" fillId="0" borderId="0" xfId="0" applyNumberFormat="1" applyFont="1" applyAlignment="1">
      <alignment vertical="center" wrapText="1"/>
    </xf>
    <xf numFmtId="2" fontId="2" fillId="0" borderId="0" xfId="0" applyNumberFormat="1" applyFont="1" applyAlignment="1">
      <alignment horizontal="center" vertical="center"/>
    </xf>
    <xf numFmtId="0" fontId="11" fillId="0" borderId="0" xfId="4" applyFont="1" applyAlignment="1">
      <alignment vertical="center"/>
    </xf>
    <xf numFmtId="49" fontId="7" fillId="0" borderId="4" xfId="0" applyNumberFormat="1" applyFont="1" applyBorder="1" applyAlignment="1">
      <alignment horizontal="center" vertical="center"/>
    </xf>
    <xf numFmtId="49" fontId="19" fillId="0" borderId="2" xfId="0" applyNumberFormat="1" applyFont="1" applyBorder="1" applyAlignment="1">
      <alignment horizontal="center" vertical="center"/>
    </xf>
    <xf numFmtId="49" fontId="19" fillId="0" borderId="2" xfId="0" applyNumberFormat="1" applyFont="1" applyBorder="1" applyAlignment="1">
      <alignment horizontal="right" vertical="center" wrapText="1"/>
    </xf>
    <xf numFmtId="49" fontId="19" fillId="0" borderId="2" xfId="0" applyNumberFormat="1" applyFont="1" applyBorder="1" applyAlignment="1">
      <alignment horizontal="center" vertical="center" wrapText="1"/>
    </xf>
    <xf numFmtId="4" fontId="19" fillId="0" borderId="2" xfId="0" applyNumberFormat="1" applyFont="1" applyBorder="1" applyAlignment="1">
      <alignment horizontal="center" vertical="center" wrapText="1"/>
    </xf>
    <xf numFmtId="10" fontId="12" fillId="0" borderId="2" xfId="0" applyNumberFormat="1" applyFont="1" applyBorder="1" applyAlignment="1">
      <alignment horizontal="center" vertical="center"/>
    </xf>
    <xf numFmtId="4" fontId="12" fillId="0" borderId="2" xfId="0" applyNumberFormat="1" applyFont="1" applyBorder="1" applyAlignment="1">
      <alignment horizontal="center" vertical="center"/>
    </xf>
    <xf numFmtId="10" fontId="14" fillId="0" borderId="2" xfId="0" applyNumberFormat="1" applyFont="1" applyBorder="1" applyAlignment="1">
      <alignment horizontal="center" vertical="center"/>
    </xf>
    <xf numFmtId="4" fontId="14" fillId="0" borderId="2" xfId="0" applyNumberFormat="1" applyFont="1" applyBorder="1" applyAlignment="1">
      <alignment horizontal="center" vertical="center"/>
    </xf>
    <xf numFmtId="0" fontId="12" fillId="0" borderId="2" xfId="0" applyFont="1" applyBorder="1"/>
    <xf numFmtId="49" fontId="1" fillId="0" borderId="0" xfId="0" applyNumberFormat="1" applyFont="1" applyAlignment="1">
      <alignment horizontal="center" vertical="center"/>
    </xf>
    <xf numFmtId="49" fontId="1" fillId="0" borderId="0" xfId="0" applyNumberFormat="1" applyFont="1" applyAlignment="1">
      <alignment horizontal="right" vertical="center" wrapText="1"/>
    </xf>
    <xf numFmtId="49" fontId="1" fillId="0" borderId="0" xfId="0" applyNumberFormat="1" applyFont="1" applyAlignment="1">
      <alignment horizontal="center" vertical="center" wrapText="1"/>
    </xf>
    <xf numFmtId="4" fontId="1" fillId="0" borderId="0" xfId="0" applyNumberFormat="1" applyFont="1" applyAlignment="1">
      <alignment horizontal="center" vertical="center" wrapText="1"/>
    </xf>
    <xf numFmtId="49" fontId="2" fillId="0" borderId="0" xfId="0" applyNumberFormat="1" applyFont="1"/>
    <xf numFmtId="0" fontId="2" fillId="0" borderId="0" xfId="0" applyFont="1" applyAlignment="1">
      <alignment horizontal="right"/>
    </xf>
    <xf numFmtId="0" fontId="2" fillId="0" borderId="0" xfId="0" applyFont="1" applyAlignment="1">
      <alignment horizontal="center" vertical="center"/>
    </xf>
    <xf numFmtId="49" fontId="2" fillId="0" borderId="0" xfId="0" applyNumberFormat="1" applyFont="1" applyAlignment="1">
      <alignment horizontal="left"/>
    </xf>
    <xf numFmtId="0" fontId="2" fillId="0" borderId="0" xfId="0" applyFont="1" applyAlignment="1">
      <alignment horizontal="left"/>
    </xf>
    <xf numFmtId="0" fontId="2" fillId="0" borderId="0" xfId="0" applyFont="1" applyAlignment="1">
      <alignment horizontal="left" vertical="center" wrapText="1"/>
    </xf>
    <xf numFmtId="0" fontId="2" fillId="0" borderId="0" xfId="0" applyFont="1" applyAlignment="1">
      <alignment vertical="center" wrapText="1"/>
    </xf>
    <xf numFmtId="2" fontId="16" fillId="0" borderId="2" xfId="0" applyNumberFormat="1" applyFont="1" applyBorder="1" applyAlignment="1">
      <alignment horizontal="center" vertical="center" wrapText="1"/>
    </xf>
    <xf numFmtId="0" fontId="2" fillId="0" borderId="0" xfId="0" applyFont="1" applyAlignment="1">
      <alignment horizontal="center" vertical="justify" wrapText="1"/>
    </xf>
    <xf numFmtId="0" fontId="7" fillId="0" borderId="2" xfId="0" applyFont="1" applyBorder="1" applyAlignment="1">
      <alignment horizontal="left" vertical="center" wrapText="1"/>
    </xf>
    <xf numFmtId="2" fontId="7" fillId="0" borderId="8" xfId="7"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7" fillId="0" borderId="2" xfId="0" applyFont="1" applyBorder="1" applyAlignment="1">
      <alignment horizontal="right" vertical="center" wrapText="1"/>
    </xf>
    <xf numFmtId="2" fontId="7" fillId="0" borderId="2" xfId="0" applyNumberFormat="1" applyFont="1" applyBorder="1" applyAlignment="1">
      <alignment horizontal="center" vertical="center"/>
    </xf>
    <xf numFmtId="2" fontId="21" fillId="0" borderId="2" xfId="0" applyNumberFormat="1" applyFont="1" applyBorder="1" applyAlignment="1">
      <alignment horizontal="center" vertical="center" shrinkToFit="1"/>
    </xf>
    <xf numFmtId="0" fontId="22" fillId="0" borderId="2" xfId="0" applyFont="1" applyBorder="1" applyAlignment="1">
      <alignment horizontal="left" vertical="center" wrapText="1"/>
    </xf>
    <xf numFmtId="0" fontId="2" fillId="0" borderId="2" xfId="0" applyFont="1" applyBorder="1" applyAlignment="1">
      <alignment horizontal="center" vertical="center"/>
    </xf>
    <xf numFmtId="2" fontId="7" fillId="0" borderId="6" xfId="0" applyNumberFormat="1" applyFont="1" applyBorder="1" applyAlignment="1">
      <alignment horizontal="center" vertical="center" wrapText="1"/>
    </xf>
    <xf numFmtId="2" fontId="7" fillId="0" borderId="2" xfId="7" applyNumberFormat="1" applyFont="1" applyBorder="1" applyAlignment="1">
      <alignment horizontal="center" vertical="center" wrapText="1"/>
    </xf>
    <xf numFmtId="166" fontId="2" fillId="0" borderId="2" xfId="0" applyNumberFormat="1" applyFont="1" applyBorder="1" applyAlignment="1">
      <alignment horizontal="center" vertical="center" wrapText="1"/>
    </xf>
    <xf numFmtId="2" fontId="2" fillId="0" borderId="2" xfId="0" applyNumberFormat="1" applyFont="1" applyBorder="1" applyAlignment="1">
      <alignment horizontal="right" vertical="center" wrapText="1"/>
    </xf>
    <xf numFmtId="0" fontId="2" fillId="0" borderId="2" xfId="0" applyFont="1" applyBorder="1" applyAlignment="1">
      <alignment vertical="center" wrapText="1"/>
    </xf>
    <xf numFmtId="2" fontId="2" fillId="0" borderId="2" xfId="11" applyNumberFormat="1" applyFont="1" applyFill="1" applyBorder="1" applyAlignment="1" applyProtection="1">
      <alignment horizontal="center" vertical="center"/>
    </xf>
    <xf numFmtId="167" fontId="4" fillId="0" borderId="0" xfId="0" applyNumberFormat="1" applyFont="1"/>
    <xf numFmtId="2" fontId="2" fillId="0" borderId="2" xfId="11" applyNumberFormat="1" applyFont="1" applyFill="1" applyBorder="1" applyAlignment="1">
      <alignment horizontal="center" vertical="center" wrapText="1"/>
    </xf>
    <xf numFmtId="2" fontId="2" fillId="0" borderId="2" xfId="8" applyNumberFormat="1" applyFont="1" applyBorder="1" applyAlignment="1">
      <alignment horizontal="center" vertical="center"/>
    </xf>
    <xf numFmtId="2" fontId="2" fillId="0" borderId="10" xfId="0" applyNumberFormat="1" applyFont="1" applyBorder="1" applyAlignment="1">
      <alignment horizontal="center" vertical="center" wrapText="1"/>
    </xf>
    <xf numFmtId="2" fontId="7" fillId="0" borderId="0" xfId="0" applyNumberFormat="1" applyFont="1" applyAlignment="1">
      <alignment vertical="center" wrapText="1"/>
    </xf>
    <xf numFmtId="0" fontId="2" fillId="0" borderId="2" xfId="14" applyBorder="1" applyAlignment="1">
      <alignment horizontal="left" vertical="center" wrapText="1"/>
    </xf>
    <xf numFmtId="165" fontId="2" fillId="0" borderId="6" xfId="0" applyNumberFormat="1" applyFont="1" applyBorder="1" applyAlignment="1">
      <alignment horizontal="center" vertical="center" wrapText="1"/>
    </xf>
    <xf numFmtId="0" fontId="24" fillId="0" borderId="2" xfId="0" applyFont="1" applyBorder="1" applyAlignment="1">
      <alignment vertical="center" wrapText="1"/>
    </xf>
    <xf numFmtId="0" fontId="22" fillId="0" borderId="2" xfId="12" applyFont="1" applyBorder="1" applyAlignment="1">
      <alignment horizontal="center" vertical="center" wrapText="1"/>
    </xf>
    <xf numFmtId="2" fontId="22" fillId="0" borderId="2" xfId="11" applyNumberFormat="1" applyFont="1" applyFill="1" applyBorder="1" applyAlignment="1" applyProtection="1">
      <alignment horizontal="center" vertical="center"/>
    </xf>
    <xf numFmtId="4" fontId="22" fillId="0" borderId="2" xfId="11" applyNumberFormat="1" applyFont="1" applyFill="1" applyBorder="1" applyAlignment="1">
      <alignment horizontal="center" vertical="center"/>
    </xf>
    <xf numFmtId="2" fontId="22" fillId="0" borderId="2" xfId="0" applyNumberFormat="1" applyFont="1" applyBorder="1" applyAlignment="1">
      <alignment horizontal="center" vertical="center"/>
    </xf>
    <xf numFmtId="165" fontId="2" fillId="0" borderId="2" xfId="4" applyNumberFormat="1" applyBorder="1" applyAlignment="1">
      <alignment horizontal="center" vertical="center"/>
    </xf>
    <xf numFmtId="2" fontId="7" fillId="0" borderId="10" xfId="0" applyNumberFormat="1" applyFont="1" applyBorder="1" applyAlignment="1">
      <alignment horizontal="center" vertical="center" wrapText="1"/>
    </xf>
    <xf numFmtId="2" fontId="7" fillId="0" borderId="4" xfId="0" applyNumberFormat="1" applyFont="1" applyBorder="1" applyAlignment="1">
      <alignment horizontal="center" vertical="center"/>
    </xf>
    <xf numFmtId="49" fontId="7" fillId="0" borderId="11" xfId="0" applyNumberFormat="1" applyFont="1" applyBorder="1" applyAlignment="1">
      <alignment horizontal="center" vertical="center"/>
    </xf>
    <xf numFmtId="49" fontId="7" fillId="0" borderId="2" xfId="0" applyNumberFormat="1" applyFont="1" applyBorder="1" applyAlignment="1">
      <alignment horizontal="center" vertical="center"/>
    </xf>
    <xf numFmtId="0" fontId="7" fillId="2" borderId="2" xfId="0" applyFont="1" applyFill="1" applyBorder="1" applyAlignment="1">
      <alignment horizontal="left" vertical="center" wrapText="1"/>
    </xf>
    <xf numFmtId="0" fontId="22" fillId="2" borderId="2" xfId="0" applyFont="1" applyFill="1" applyBorder="1" applyAlignment="1">
      <alignment horizontal="left" vertical="center" wrapText="1"/>
    </xf>
    <xf numFmtId="49" fontId="17" fillId="3" borderId="3" xfId="0" applyNumberFormat="1" applyFont="1" applyFill="1" applyBorder="1" applyAlignment="1">
      <alignment horizontal="center" vertical="center"/>
    </xf>
    <xf numFmtId="0" fontId="18" fillId="3" borderId="3" xfId="0" applyFont="1" applyFill="1" applyBorder="1" applyAlignment="1">
      <alignment horizontal="center" vertical="center" wrapText="1"/>
    </xf>
    <xf numFmtId="0" fontId="17" fillId="3" borderId="2" xfId="0" applyFont="1" applyFill="1" applyBorder="1" applyAlignment="1">
      <alignment horizontal="center" vertical="center"/>
    </xf>
    <xf numFmtId="0" fontId="18" fillId="3" borderId="2" xfId="0" applyFont="1" applyFill="1" applyBorder="1" applyAlignment="1">
      <alignment horizontal="center" vertical="center"/>
    </xf>
    <xf numFmtId="2" fontId="16" fillId="3" borderId="2" xfId="0" applyNumberFormat="1" applyFont="1" applyFill="1" applyBorder="1" applyAlignment="1">
      <alignment horizontal="center" vertical="center" wrapText="1"/>
    </xf>
    <xf numFmtId="2" fontId="16" fillId="3" borderId="2" xfId="0" applyNumberFormat="1" applyFont="1" applyFill="1" applyBorder="1" applyAlignment="1">
      <alignment horizontal="center" vertical="center"/>
    </xf>
    <xf numFmtId="4" fontId="16" fillId="3" borderId="2" xfId="0" applyNumberFormat="1" applyFont="1" applyFill="1" applyBorder="1" applyAlignment="1">
      <alignment horizontal="center" vertical="center" wrapText="1"/>
    </xf>
    <xf numFmtId="49" fontId="20" fillId="3" borderId="3" xfId="0" applyNumberFormat="1" applyFont="1" applyFill="1" applyBorder="1" applyAlignment="1">
      <alignment horizontal="center" vertical="center"/>
    </xf>
    <xf numFmtId="0" fontId="7" fillId="3" borderId="2" xfId="0" applyFont="1" applyFill="1" applyBorder="1" applyAlignment="1">
      <alignment horizontal="center" vertical="center" wrapText="1"/>
    </xf>
    <xf numFmtId="0" fontId="20" fillId="3" borderId="2" xfId="0" applyFont="1" applyFill="1" applyBorder="1" applyAlignment="1">
      <alignment horizontal="center" vertical="center" wrapText="1"/>
    </xf>
    <xf numFmtId="2" fontId="7" fillId="3" borderId="2" xfId="0" applyNumberFormat="1" applyFont="1" applyFill="1" applyBorder="1" applyAlignment="1">
      <alignment horizontal="center" vertical="center" wrapText="1"/>
    </xf>
    <xf numFmtId="4" fontId="7" fillId="3" borderId="2" xfId="0" applyNumberFormat="1" applyFont="1" applyFill="1" applyBorder="1" applyAlignment="1">
      <alignment horizontal="center" vertical="center" wrapText="1"/>
    </xf>
    <xf numFmtId="2" fontId="7" fillId="3" borderId="6" xfId="0" applyNumberFormat="1" applyFont="1" applyFill="1" applyBorder="1" applyAlignment="1">
      <alignment horizontal="center" vertical="center" wrapText="1"/>
    </xf>
    <xf numFmtId="49" fontId="13" fillId="3" borderId="3" xfId="0" applyNumberFormat="1" applyFont="1" applyFill="1" applyBorder="1" applyAlignment="1">
      <alignment horizontal="center" vertical="center"/>
    </xf>
    <xf numFmtId="49" fontId="13" fillId="3" borderId="2" xfId="0" applyNumberFormat="1" applyFont="1" applyFill="1" applyBorder="1" applyAlignment="1">
      <alignment horizontal="center" vertical="center"/>
    </xf>
    <xf numFmtId="0" fontId="26" fillId="3" borderId="2" xfId="0" applyFont="1" applyFill="1" applyBorder="1" applyAlignment="1">
      <alignment horizontal="center" vertical="center" wrapText="1"/>
    </xf>
    <xf numFmtId="2" fontId="22" fillId="3" borderId="2" xfId="0" applyNumberFormat="1" applyFont="1" applyFill="1" applyBorder="1" applyAlignment="1">
      <alignment horizontal="center" vertical="center"/>
    </xf>
    <xf numFmtId="4" fontId="22" fillId="3" borderId="2" xfId="11" applyNumberFormat="1" applyFont="1" applyFill="1" applyBorder="1" applyAlignment="1">
      <alignment horizontal="center" vertical="center"/>
    </xf>
    <xf numFmtId="2" fontId="7" fillId="3" borderId="4" xfId="0" applyNumberFormat="1" applyFont="1" applyFill="1" applyBorder="1" applyAlignment="1">
      <alignment horizontal="center" vertical="center"/>
    </xf>
    <xf numFmtId="2" fontId="2" fillId="3" borderId="2" xfId="0" applyNumberFormat="1" applyFont="1" applyFill="1" applyBorder="1" applyAlignment="1">
      <alignment horizontal="right" vertical="center" wrapText="1"/>
    </xf>
    <xf numFmtId="49" fontId="20" fillId="3" borderId="4" xfId="0" applyNumberFormat="1" applyFont="1" applyFill="1" applyBorder="1" applyAlignment="1">
      <alignment horizontal="center" vertical="center"/>
    </xf>
    <xf numFmtId="0" fontId="7" fillId="3" borderId="4" xfId="0" applyFont="1" applyFill="1" applyBorder="1" applyAlignment="1">
      <alignment horizontal="center" vertical="center" wrapText="1"/>
    </xf>
    <xf numFmtId="0" fontId="20" fillId="3" borderId="4" xfId="0" applyFont="1" applyFill="1" applyBorder="1" applyAlignment="1">
      <alignment horizontal="center" vertical="center" wrapText="1"/>
    </xf>
    <xf numFmtId="2" fontId="7" fillId="3" borderId="4" xfId="0" applyNumberFormat="1" applyFont="1" applyFill="1" applyBorder="1" applyAlignment="1">
      <alignment horizontal="center" vertical="center" wrapText="1"/>
    </xf>
    <xf numFmtId="4" fontId="7" fillId="3" borderId="4" xfId="0" applyNumberFormat="1" applyFont="1" applyFill="1" applyBorder="1" applyAlignment="1">
      <alignment horizontal="center" vertical="center" wrapText="1"/>
    </xf>
    <xf numFmtId="0" fontId="16" fillId="0" borderId="0" xfId="0" applyFont="1" applyAlignment="1">
      <alignment horizontal="center" vertical="justify" wrapText="1"/>
    </xf>
    <xf numFmtId="0" fontId="16" fillId="0" borderId="0" xfId="0" applyFont="1" applyAlignment="1">
      <alignment horizontal="left" wrapText="1"/>
    </xf>
    <xf numFmtId="0" fontId="16" fillId="0" borderId="0" xfId="0" applyFont="1" applyAlignment="1">
      <alignment vertical="center" wrapText="1"/>
    </xf>
    <xf numFmtId="0" fontId="19" fillId="0" borderId="2" xfId="0" applyFont="1" applyBorder="1" applyAlignment="1">
      <alignment horizontal="center" vertical="center" textRotation="90" wrapText="1"/>
    </xf>
    <xf numFmtId="0" fontId="19" fillId="0" borderId="2" xfId="0" applyFont="1" applyBorder="1" applyAlignment="1">
      <alignment horizontal="center" vertical="center" wrapText="1"/>
    </xf>
    <xf numFmtId="2" fontId="16" fillId="3" borderId="2" xfId="2" applyNumberFormat="1" applyFont="1" applyFill="1" applyBorder="1" applyAlignment="1">
      <alignment horizontal="center" vertical="center"/>
    </xf>
    <xf numFmtId="166" fontId="16" fillId="0" borderId="2" xfId="0" applyNumberFormat="1" applyFont="1" applyBorder="1" applyAlignment="1">
      <alignment horizontal="center" vertical="center" wrapText="1"/>
    </xf>
    <xf numFmtId="2" fontId="16" fillId="0" borderId="2" xfId="0" applyNumberFormat="1" applyFont="1" applyBorder="1" applyAlignment="1">
      <alignment horizontal="right" vertical="center" wrapText="1"/>
    </xf>
    <xf numFmtId="2" fontId="16" fillId="0" borderId="9" xfId="0" applyNumberFormat="1" applyFont="1" applyBorder="1" applyAlignment="1">
      <alignment horizontal="center" vertical="center" wrapText="1"/>
    </xf>
    <xf numFmtId="2" fontId="16" fillId="3" borderId="2" xfId="0" applyNumberFormat="1" applyFont="1" applyFill="1" applyBorder="1" applyAlignment="1">
      <alignment horizontal="right" vertical="center" wrapText="1"/>
    </xf>
    <xf numFmtId="2" fontId="16" fillId="0" borderId="5" xfId="0" applyNumberFormat="1" applyFont="1" applyBorder="1" applyAlignment="1">
      <alignment horizontal="center" vertical="center" wrapText="1"/>
    </xf>
    <xf numFmtId="4" fontId="19" fillId="0" borderId="0" xfId="0" applyNumberFormat="1" applyFont="1" applyAlignment="1">
      <alignment horizontal="center" vertical="center" wrapText="1"/>
    </xf>
    <xf numFmtId="0" fontId="16" fillId="0" borderId="0" xfId="0" applyFont="1" applyAlignment="1">
      <alignment horizontal="center" vertical="center"/>
    </xf>
    <xf numFmtId="0" fontId="16" fillId="0" borderId="0" xfId="4" applyFont="1"/>
    <xf numFmtId="0" fontId="16" fillId="0" borderId="0" xfId="4" applyFont="1" applyAlignment="1">
      <alignment horizontal="left" vertical="center"/>
    </xf>
    <xf numFmtId="0" fontId="16" fillId="0" borderId="0" xfId="0" applyFont="1" applyAlignment="1">
      <alignment horizontal="left" vertical="center" wrapText="1"/>
    </xf>
    <xf numFmtId="0" fontId="16" fillId="0" borderId="0" xfId="4" applyFont="1" applyAlignment="1">
      <alignment vertical="center"/>
    </xf>
    <xf numFmtId="0" fontId="16" fillId="0" borderId="0" xfId="0" applyFont="1"/>
    <xf numFmtId="0" fontId="14" fillId="0" borderId="6" xfId="0" applyFont="1" applyBorder="1" applyAlignment="1">
      <alignment horizontal="right"/>
    </xf>
    <xf numFmtId="0" fontId="14" fillId="0" borderId="7" xfId="0" applyFont="1" applyBorder="1" applyAlignment="1">
      <alignment horizontal="right"/>
    </xf>
    <xf numFmtId="0" fontId="14" fillId="0" borderId="8" xfId="0" applyFont="1" applyBorder="1" applyAlignment="1">
      <alignment horizontal="right"/>
    </xf>
    <xf numFmtId="0" fontId="4" fillId="0" borderId="0" xfId="0" applyFont="1" applyAlignment="1">
      <alignment horizontal="left" vertical="center" wrapText="1"/>
    </xf>
    <xf numFmtId="0" fontId="4" fillId="0" borderId="0" xfId="0" applyFont="1" applyAlignment="1">
      <alignment horizontal="right" vertical="center" wrapText="1"/>
    </xf>
    <xf numFmtId="0" fontId="1" fillId="0" borderId="0" xfId="0" applyFont="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justify" wrapText="1"/>
    </xf>
    <xf numFmtId="44" fontId="28" fillId="0" borderId="0" xfId="15" applyFont="1" applyAlignment="1">
      <alignment horizontal="center" vertical="center" wrapText="1"/>
    </xf>
    <xf numFmtId="0" fontId="4" fillId="0" borderId="1" xfId="0" applyFont="1" applyBorder="1" applyAlignment="1">
      <alignment horizontal="right"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4" fillId="0" borderId="0" xfId="4" applyFont="1" applyAlignment="1">
      <alignment horizontal="left"/>
    </xf>
    <xf numFmtId="0" fontId="2" fillId="0" borderId="0" xfId="4" applyAlignment="1">
      <alignment horizontal="left" vertical="center"/>
    </xf>
    <xf numFmtId="0" fontId="2" fillId="0" borderId="0" xfId="0" applyFont="1" applyAlignment="1">
      <alignment horizontal="center" vertical="center" wrapText="1"/>
    </xf>
    <xf numFmtId="0" fontId="17" fillId="0" borderId="6" xfId="0" applyFont="1" applyBorder="1" applyAlignment="1">
      <alignment horizontal="right"/>
    </xf>
    <xf numFmtId="0" fontId="17" fillId="0" borderId="7" xfId="0" applyFont="1" applyBorder="1" applyAlignment="1">
      <alignment horizontal="right"/>
    </xf>
    <xf numFmtId="0" fontId="17" fillId="0" borderId="8" xfId="0" applyFont="1" applyBorder="1" applyAlignment="1">
      <alignment horizontal="right"/>
    </xf>
    <xf numFmtId="0" fontId="12" fillId="0" borderId="6" xfId="0" applyFont="1" applyBorder="1" applyAlignment="1">
      <alignment horizontal="right"/>
    </xf>
    <xf numFmtId="0" fontId="12" fillId="0" borderId="7" xfId="0" applyFont="1" applyBorder="1" applyAlignment="1">
      <alignment horizontal="right"/>
    </xf>
    <xf numFmtId="0" fontId="12" fillId="0" borderId="8" xfId="0" applyFont="1" applyBorder="1" applyAlignment="1">
      <alignment horizontal="right"/>
    </xf>
    <xf numFmtId="0" fontId="14" fillId="0" borderId="6" xfId="0" applyFont="1" applyBorder="1" applyAlignment="1">
      <alignment horizontal="right"/>
    </xf>
    <xf numFmtId="0" fontId="14" fillId="0" borderId="7" xfId="0" applyFont="1" applyBorder="1" applyAlignment="1">
      <alignment horizontal="right"/>
    </xf>
    <xf numFmtId="0" fontId="14" fillId="0" borderId="8" xfId="0" applyFont="1" applyBorder="1" applyAlignment="1">
      <alignment horizontal="right"/>
    </xf>
    <xf numFmtId="0" fontId="13" fillId="0" borderId="6" xfId="0" applyFont="1" applyBorder="1" applyAlignment="1">
      <alignment horizontal="right"/>
    </xf>
    <xf numFmtId="0" fontId="13" fillId="0" borderId="7" xfId="0" applyFont="1" applyBorder="1" applyAlignment="1">
      <alignment horizontal="right"/>
    </xf>
    <xf numFmtId="0" fontId="13" fillId="0" borderId="8" xfId="0" applyFont="1" applyBorder="1" applyAlignment="1">
      <alignment horizontal="right"/>
    </xf>
    <xf numFmtId="49" fontId="2" fillId="0" borderId="0" xfId="0" applyNumberFormat="1" applyFont="1" applyAlignment="1">
      <alignment horizontal="left"/>
    </xf>
  </cellXfs>
  <cellStyles count="16">
    <cellStyle name="Comma 5" xfId="11" xr:uid="{382E7A11-9A97-402C-916F-4E1175DC9255}"/>
    <cellStyle name="Currency" xfId="15" builtinId="4"/>
    <cellStyle name="Excel Built-in Normal" xfId="4" xr:uid="{6A1EC40C-E9D0-4C8A-9256-A5FE7AFE041B}"/>
    <cellStyle name="Normal" xfId="0" builtinId="0"/>
    <cellStyle name="Normal 11" xfId="3" xr:uid="{346C990E-140F-4A4A-9C16-F18A7BEECC19}"/>
    <cellStyle name="Normal 2 2" xfId="9" xr:uid="{8C13A7CF-6041-4190-B998-2617DE76BAE4}"/>
    <cellStyle name="Normal_Fas_1" xfId="2" xr:uid="{F12981F8-AD1A-4EB8-B9B8-B66B11859900}"/>
    <cellStyle name="Normal_Tāme" xfId="12" xr:uid="{13CC3FB1-EB6D-4C37-9689-3AEAB0418698}"/>
    <cellStyle name="Parasts 2" xfId="14" xr:uid="{291B9B44-A0B1-4323-B907-445F00AB0F53}"/>
    <cellStyle name="Parasts 4 2" xfId="13" xr:uid="{0D18080D-1439-4797-B683-E41487E10551}"/>
    <cellStyle name="Style 1" xfId="1" xr:uid="{0C4E5E49-86B5-438B-A153-04DC4B8E77D0}"/>
    <cellStyle name="Style 1 2" xfId="6" xr:uid="{78540461-EF52-4FCF-93EA-45945947B50A}"/>
    <cellStyle name="Style 1 2 2" xfId="8" xr:uid="{B9BABBD7-08B7-450D-9D9F-C50B1A4CDDC6}"/>
    <cellStyle name="Обычный 2" xfId="10" xr:uid="{BEA31FBE-8A47-4962-B8B3-E04DEE308F45}"/>
    <cellStyle name="Обычный 2 3" xfId="7" xr:uid="{C5E5507E-0424-44D7-93AA-0502238D4868}"/>
    <cellStyle name="Обычный 3" xfId="5" xr:uid="{CBB51944-8E2B-4EED-80CB-48DB7909668E}"/>
  </cellStyles>
  <dxfs count="3">
    <dxf>
      <font>
        <color theme="0"/>
      </font>
    </dxf>
    <dxf>
      <font>
        <b val="0"/>
        <i val="0"/>
        <condense val="0"/>
        <extend val="0"/>
        <sz val="11"/>
        <color indexed="9"/>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390525</xdr:colOff>
      <xdr:row>14</xdr:row>
      <xdr:rowOff>0</xdr:rowOff>
    </xdr:from>
    <xdr:to>
      <xdr:col>5</xdr:col>
      <xdr:colOff>405765</xdr:colOff>
      <xdr:row>15</xdr:row>
      <xdr:rowOff>117686</xdr:rowOff>
    </xdr:to>
    <xdr:sp macro="" textlink="">
      <xdr:nvSpPr>
        <xdr:cNvPr id="91" name="TextBox 2" hidden="1">
          <a:extLst>
            <a:ext uri="{FF2B5EF4-FFF2-40B4-BE49-F238E27FC236}">
              <a16:creationId xmlns:a16="http://schemas.microsoft.com/office/drawing/2014/main" id="{79DFC476-303E-467B-A298-F8554962ADBC}"/>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2" name="TextBox 2" hidden="1">
          <a:extLst>
            <a:ext uri="{FF2B5EF4-FFF2-40B4-BE49-F238E27FC236}">
              <a16:creationId xmlns:a16="http://schemas.microsoft.com/office/drawing/2014/main" id="{B3C79F7D-43C8-48F3-8ED0-B1D96AC77644}"/>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3" name="TextBox 2" hidden="1">
          <a:extLst>
            <a:ext uri="{FF2B5EF4-FFF2-40B4-BE49-F238E27FC236}">
              <a16:creationId xmlns:a16="http://schemas.microsoft.com/office/drawing/2014/main" id="{380AD47C-009D-4D5A-8B10-8BDB5C17084B}"/>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4" name="TextBox 2" hidden="1">
          <a:extLst>
            <a:ext uri="{FF2B5EF4-FFF2-40B4-BE49-F238E27FC236}">
              <a16:creationId xmlns:a16="http://schemas.microsoft.com/office/drawing/2014/main" id="{C57CA619-B811-4AC3-8500-7AD01B352259}"/>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5" name="TextBox 2" hidden="1">
          <a:extLst>
            <a:ext uri="{FF2B5EF4-FFF2-40B4-BE49-F238E27FC236}">
              <a16:creationId xmlns:a16="http://schemas.microsoft.com/office/drawing/2014/main" id="{357CC55F-C81A-4247-BA61-378C4FB60DDB}"/>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6" name="TextBox 2" hidden="1">
          <a:extLst>
            <a:ext uri="{FF2B5EF4-FFF2-40B4-BE49-F238E27FC236}">
              <a16:creationId xmlns:a16="http://schemas.microsoft.com/office/drawing/2014/main" id="{31CA13C3-DF6F-486B-A1B9-559C03FDEBF8}"/>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7" name="TextBox 2" hidden="1">
          <a:extLst>
            <a:ext uri="{FF2B5EF4-FFF2-40B4-BE49-F238E27FC236}">
              <a16:creationId xmlns:a16="http://schemas.microsoft.com/office/drawing/2014/main" id="{10C05655-CDED-4EC4-9369-DDA068193253}"/>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8" name="TextBox 2" hidden="1">
          <a:extLst>
            <a:ext uri="{FF2B5EF4-FFF2-40B4-BE49-F238E27FC236}">
              <a16:creationId xmlns:a16="http://schemas.microsoft.com/office/drawing/2014/main" id="{BDB4BB68-A743-4F8E-88B8-50A4175BD75E}"/>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99" name="TextBox 2" hidden="1">
          <a:extLst>
            <a:ext uri="{FF2B5EF4-FFF2-40B4-BE49-F238E27FC236}">
              <a16:creationId xmlns:a16="http://schemas.microsoft.com/office/drawing/2014/main" id="{8B8652EC-2811-4003-8A7A-FE07F7EE3FDE}"/>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00" name="TextBox 2" hidden="1">
          <a:extLst>
            <a:ext uri="{FF2B5EF4-FFF2-40B4-BE49-F238E27FC236}">
              <a16:creationId xmlns:a16="http://schemas.microsoft.com/office/drawing/2014/main" id="{DFFCE849-A080-410F-BD24-B26DE1BE181D}"/>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01" name="TextBox 2" hidden="1">
          <a:extLst>
            <a:ext uri="{FF2B5EF4-FFF2-40B4-BE49-F238E27FC236}">
              <a16:creationId xmlns:a16="http://schemas.microsoft.com/office/drawing/2014/main" id="{8258A587-A344-462C-816F-44C2F65285DD}"/>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02" name="TextBox 2" hidden="1">
          <a:extLst>
            <a:ext uri="{FF2B5EF4-FFF2-40B4-BE49-F238E27FC236}">
              <a16:creationId xmlns:a16="http://schemas.microsoft.com/office/drawing/2014/main" id="{B89657E9-C145-4FF0-A447-F7EBF9E1ACBC}"/>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03" name="TextBox 2" hidden="1">
          <a:extLst>
            <a:ext uri="{FF2B5EF4-FFF2-40B4-BE49-F238E27FC236}">
              <a16:creationId xmlns:a16="http://schemas.microsoft.com/office/drawing/2014/main" id="{FB967E13-09D6-4FAB-B4CC-D4CCBACAF595}"/>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04" name="TextBox 2" hidden="1">
          <a:extLst>
            <a:ext uri="{FF2B5EF4-FFF2-40B4-BE49-F238E27FC236}">
              <a16:creationId xmlns:a16="http://schemas.microsoft.com/office/drawing/2014/main" id="{CE29CB85-92B4-4E04-A34A-C10EF2812B7B}"/>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66251</xdr:rowOff>
    </xdr:to>
    <xdr:sp macro="" textlink="">
      <xdr:nvSpPr>
        <xdr:cNvPr id="105" name="TextBox 2" hidden="1">
          <a:extLst>
            <a:ext uri="{FF2B5EF4-FFF2-40B4-BE49-F238E27FC236}">
              <a16:creationId xmlns:a16="http://schemas.microsoft.com/office/drawing/2014/main" id="{362BE80F-55DF-41A5-AC8D-303EC1BB7656}"/>
            </a:ext>
          </a:extLst>
        </xdr:cNvPr>
        <xdr:cNvSpPr txBox="1">
          <a:spLocks noChangeArrowheads="1"/>
        </xdr:cNvSpPr>
      </xdr:nvSpPr>
      <xdr:spPr bwMode="auto">
        <a:xfrm>
          <a:off x="6021705" y="1970320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06" name="TextBox 2" hidden="1">
          <a:extLst>
            <a:ext uri="{FF2B5EF4-FFF2-40B4-BE49-F238E27FC236}">
              <a16:creationId xmlns:a16="http://schemas.microsoft.com/office/drawing/2014/main" id="{6E461F37-1DC9-4358-A275-F8281E028833}"/>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07" name="TextBox 2" hidden="1">
          <a:extLst>
            <a:ext uri="{FF2B5EF4-FFF2-40B4-BE49-F238E27FC236}">
              <a16:creationId xmlns:a16="http://schemas.microsoft.com/office/drawing/2014/main" id="{13695367-9A33-4581-9124-685581E3772D}"/>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08" name="TextBox 2" hidden="1">
          <a:extLst>
            <a:ext uri="{FF2B5EF4-FFF2-40B4-BE49-F238E27FC236}">
              <a16:creationId xmlns:a16="http://schemas.microsoft.com/office/drawing/2014/main" id="{84F68023-42F1-45E9-9535-8ECB6C7CF399}"/>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09" name="TextBox 2" hidden="1">
          <a:extLst>
            <a:ext uri="{FF2B5EF4-FFF2-40B4-BE49-F238E27FC236}">
              <a16:creationId xmlns:a16="http://schemas.microsoft.com/office/drawing/2014/main" id="{74577E3A-3F0A-4235-BC2F-FA63A022DCCF}"/>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10" name="TextBox 2" hidden="1">
          <a:extLst>
            <a:ext uri="{FF2B5EF4-FFF2-40B4-BE49-F238E27FC236}">
              <a16:creationId xmlns:a16="http://schemas.microsoft.com/office/drawing/2014/main" id="{FDA57E2A-1F86-44AF-A7C5-BFCEAE5BE182}"/>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11" name="TextBox 2" hidden="1">
          <a:extLst>
            <a:ext uri="{FF2B5EF4-FFF2-40B4-BE49-F238E27FC236}">
              <a16:creationId xmlns:a16="http://schemas.microsoft.com/office/drawing/2014/main" id="{B6724A6C-618C-4C0F-9C0A-9D5D2EB6D66C}"/>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12" name="TextBox 2" hidden="1">
          <a:extLst>
            <a:ext uri="{FF2B5EF4-FFF2-40B4-BE49-F238E27FC236}">
              <a16:creationId xmlns:a16="http://schemas.microsoft.com/office/drawing/2014/main" id="{47EC2C37-2792-4F33-B9B8-88A630846CA0}"/>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13" name="TextBox 2" hidden="1">
          <a:extLst>
            <a:ext uri="{FF2B5EF4-FFF2-40B4-BE49-F238E27FC236}">
              <a16:creationId xmlns:a16="http://schemas.microsoft.com/office/drawing/2014/main" id="{BF646F2B-05D8-4407-83B1-DC5E0DC1B7B8}"/>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14" name="TextBox 2" hidden="1">
          <a:extLst>
            <a:ext uri="{FF2B5EF4-FFF2-40B4-BE49-F238E27FC236}">
              <a16:creationId xmlns:a16="http://schemas.microsoft.com/office/drawing/2014/main" id="{0615701D-4314-4169-83D1-E040508FC693}"/>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117686</xdr:rowOff>
    </xdr:to>
    <xdr:sp macro="" textlink="">
      <xdr:nvSpPr>
        <xdr:cNvPr id="115" name="TextBox 2" hidden="1">
          <a:extLst>
            <a:ext uri="{FF2B5EF4-FFF2-40B4-BE49-F238E27FC236}">
              <a16:creationId xmlns:a16="http://schemas.microsoft.com/office/drawing/2014/main" id="{E209F4DB-DE91-42A2-AA66-424F8617EEAF}"/>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16" name="TextBox 2" hidden="1">
          <a:extLst>
            <a:ext uri="{FF2B5EF4-FFF2-40B4-BE49-F238E27FC236}">
              <a16:creationId xmlns:a16="http://schemas.microsoft.com/office/drawing/2014/main" id="{DED9CE30-3976-4058-9E90-05EA78DC62B0}"/>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17" name="TextBox 2" hidden="1">
          <a:extLst>
            <a:ext uri="{FF2B5EF4-FFF2-40B4-BE49-F238E27FC236}">
              <a16:creationId xmlns:a16="http://schemas.microsoft.com/office/drawing/2014/main" id="{B31BB8FD-69EC-4A96-A2A2-F6F63D554382}"/>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18" name="TextBox 2" hidden="1">
          <a:extLst>
            <a:ext uri="{FF2B5EF4-FFF2-40B4-BE49-F238E27FC236}">
              <a16:creationId xmlns:a16="http://schemas.microsoft.com/office/drawing/2014/main" id="{0F52D565-11EA-4FE7-A13B-71219D26741C}"/>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19" name="TextBox 2" hidden="1">
          <a:extLst>
            <a:ext uri="{FF2B5EF4-FFF2-40B4-BE49-F238E27FC236}">
              <a16:creationId xmlns:a16="http://schemas.microsoft.com/office/drawing/2014/main" id="{982547A7-7BCF-43E0-8538-833970405F6C}"/>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66251</xdr:rowOff>
    </xdr:to>
    <xdr:sp macro="" textlink="">
      <xdr:nvSpPr>
        <xdr:cNvPr id="120" name="TextBox 2" hidden="1">
          <a:extLst>
            <a:ext uri="{FF2B5EF4-FFF2-40B4-BE49-F238E27FC236}">
              <a16:creationId xmlns:a16="http://schemas.microsoft.com/office/drawing/2014/main" id="{83CC1744-09BD-41CD-ABB4-D31C8A1CD19A}"/>
            </a:ext>
          </a:extLst>
        </xdr:cNvPr>
        <xdr:cNvSpPr txBox="1">
          <a:spLocks noChangeArrowheads="1"/>
        </xdr:cNvSpPr>
      </xdr:nvSpPr>
      <xdr:spPr bwMode="auto">
        <a:xfrm>
          <a:off x="6021705" y="1970320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1" name="TextBox 2" hidden="1">
          <a:extLst>
            <a:ext uri="{FF2B5EF4-FFF2-40B4-BE49-F238E27FC236}">
              <a16:creationId xmlns:a16="http://schemas.microsoft.com/office/drawing/2014/main" id="{8BC98566-6F52-4993-A71D-98DCEFB77A59}"/>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2" name="TextBox 2" hidden="1">
          <a:extLst>
            <a:ext uri="{FF2B5EF4-FFF2-40B4-BE49-F238E27FC236}">
              <a16:creationId xmlns:a16="http://schemas.microsoft.com/office/drawing/2014/main" id="{231F6546-8A7F-4AC2-B8C3-2C22F05575F6}"/>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3" name="TextBox 2" hidden="1">
          <a:extLst>
            <a:ext uri="{FF2B5EF4-FFF2-40B4-BE49-F238E27FC236}">
              <a16:creationId xmlns:a16="http://schemas.microsoft.com/office/drawing/2014/main" id="{575DC69F-DC83-418F-B3AF-ED49524C0E04}"/>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4" name="TextBox 2" hidden="1">
          <a:extLst>
            <a:ext uri="{FF2B5EF4-FFF2-40B4-BE49-F238E27FC236}">
              <a16:creationId xmlns:a16="http://schemas.microsoft.com/office/drawing/2014/main" id="{B23E2643-8E6B-48CE-92FD-FADD1506A703}"/>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5" name="TextBox 2" hidden="1">
          <a:extLst>
            <a:ext uri="{FF2B5EF4-FFF2-40B4-BE49-F238E27FC236}">
              <a16:creationId xmlns:a16="http://schemas.microsoft.com/office/drawing/2014/main" id="{3C2D7B67-514E-4F07-A13F-38BD38E33EF2}"/>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6" name="TextBox 2" hidden="1">
          <a:extLst>
            <a:ext uri="{FF2B5EF4-FFF2-40B4-BE49-F238E27FC236}">
              <a16:creationId xmlns:a16="http://schemas.microsoft.com/office/drawing/2014/main" id="{7B8F8F55-129D-4F19-AD77-6064C35A9E73}"/>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7" name="TextBox 2" hidden="1">
          <a:extLst>
            <a:ext uri="{FF2B5EF4-FFF2-40B4-BE49-F238E27FC236}">
              <a16:creationId xmlns:a16="http://schemas.microsoft.com/office/drawing/2014/main" id="{BBD485B6-DE01-4D7A-B3EA-AE1987633197}"/>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8" name="TextBox 2" hidden="1">
          <a:extLst>
            <a:ext uri="{FF2B5EF4-FFF2-40B4-BE49-F238E27FC236}">
              <a16:creationId xmlns:a16="http://schemas.microsoft.com/office/drawing/2014/main" id="{96D21D41-800E-44B8-BE6E-19898B36C0BA}"/>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29" name="TextBox 2" hidden="1">
          <a:extLst>
            <a:ext uri="{FF2B5EF4-FFF2-40B4-BE49-F238E27FC236}">
              <a16:creationId xmlns:a16="http://schemas.microsoft.com/office/drawing/2014/main" id="{FE951AE9-2E29-481D-A93D-D2A061DAD354}"/>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30" name="TextBox 2" hidden="1">
          <a:extLst>
            <a:ext uri="{FF2B5EF4-FFF2-40B4-BE49-F238E27FC236}">
              <a16:creationId xmlns:a16="http://schemas.microsoft.com/office/drawing/2014/main" id="{D5D74027-0B2B-4CE7-9EF1-D6E51F9CFD1E}"/>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31" name="TextBox 2" hidden="1">
          <a:extLst>
            <a:ext uri="{FF2B5EF4-FFF2-40B4-BE49-F238E27FC236}">
              <a16:creationId xmlns:a16="http://schemas.microsoft.com/office/drawing/2014/main" id="{3743FE5E-539E-474E-9D1E-A3C092343A1D}"/>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32" name="TextBox 2" hidden="1">
          <a:extLst>
            <a:ext uri="{FF2B5EF4-FFF2-40B4-BE49-F238E27FC236}">
              <a16:creationId xmlns:a16="http://schemas.microsoft.com/office/drawing/2014/main" id="{BBD0A6EB-6AC0-491D-8B41-5E45D037FA95}"/>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33" name="TextBox 2" hidden="1">
          <a:extLst>
            <a:ext uri="{FF2B5EF4-FFF2-40B4-BE49-F238E27FC236}">
              <a16:creationId xmlns:a16="http://schemas.microsoft.com/office/drawing/2014/main" id="{7CAF9D99-B738-4194-85BC-C0B9A917AFD7}"/>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34" name="TextBox 2" hidden="1">
          <a:extLst>
            <a:ext uri="{FF2B5EF4-FFF2-40B4-BE49-F238E27FC236}">
              <a16:creationId xmlns:a16="http://schemas.microsoft.com/office/drawing/2014/main" id="{7497EBD3-A79C-4879-B713-CB37842C4D2D}"/>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65457</xdr:rowOff>
    </xdr:to>
    <xdr:sp macro="" textlink="">
      <xdr:nvSpPr>
        <xdr:cNvPr id="135" name="TextBox 2" hidden="1">
          <a:extLst>
            <a:ext uri="{FF2B5EF4-FFF2-40B4-BE49-F238E27FC236}">
              <a16:creationId xmlns:a16="http://schemas.microsoft.com/office/drawing/2014/main" id="{52D8F61F-1F18-4A05-B17F-E9FEC66C9B98}"/>
            </a:ext>
          </a:extLst>
        </xdr:cNvPr>
        <xdr:cNvSpPr txBox="1">
          <a:spLocks noChangeArrowheads="1"/>
        </xdr:cNvSpPr>
      </xdr:nvSpPr>
      <xdr:spPr bwMode="auto">
        <a:xfrm>
          <a:off x="6021705" y="1970320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36" name="TextBox 2" hidden="1">
          <a:extLst>
            <a:ext uri="{FF2B5EF4-FFF2-40B4-BE49-F238E27FC236}">
              <a16:creationId xmlns:a16="http://schemas.microsoft.com/office/drawing/2014/main" id="{319958FE-D191-4964-9D97-16E83B89760B}"/>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37" name="TextBox 2" hidden="1">
          <a:extLst>
            <a:ext uri="{FF2B5EF4-FFF2-40B4-BE49-F238E27FC236}">
              <a16:creationId xmlns:a16="http://schemas.microsoft.com/office/drawing/2014/main" id="{925B93E4-F1DB-4030-B327-CBEF8B258854}"/>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38" name="TextBox 2" hidden="1">
          <a:extLst>
            <a:ext uri="{FF2B5EF4-FFF2-40B4-BE49-F238E27FC236}">
              <a16:creationId xmlns:a16="http://schemas.microsoft.com/office/drawing/2014/main" id="{DC5039A4-8C55-4D06-98D3-600E85B230A3}"/>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39" name="TextBox 2" hidden="1">
          <a:extLst>
            <a:ext uri="{FF2B5EF4-FFF2-40B4-BE49-F238E27FC236}">
              <a16:creationId xmlns:a16="http://schemas.microsoft.com/office/drawing/2014/main" id="{9DDF2ADA-1B76-4F6E-B972-9E1BB6615599}"/>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40" name="TextBox 2" hidden="1">
          <a:extLst>
            <a:ext uri="{FF2B5EF4-FFF2-40B4-BE49-F238E27FC236}">
              <a16:creationId xmlns:a16="http://schemas.microsoft.com/office/drawing/2014/main" id="{9CBC7DBD-30C1-4734-B438-C18A3163C0D7}"/>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41" name="TextBox 2" hidden="1">
          <a:extLst>
            <a:ext uri="{FF2B5EF4-FFF2-40B4-BE49-F238E27FC236}">
              <a16:creationId xmlns:a16="http://schemas.microsoft.com/office/drawing/2014/main" id="{3345E638-7307-4537-B5AF-E4FB3271758F}"/>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42" name="TextBox 2" hidden="1">
          <a:extLst>
            <a:ext uri="{FF2B5EF4-FFF2-40B4-BE49-F238E27FC236}">
              <a16:creationId xmlns:a16="http://schemas.microsoft.com/office/drawing/2014/main" id="{CF5893B6-9EAC-4D0A-85DA-323063424931}"/>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43" name="TextBox 2" hidden="1">
          <a:extLst>
            <a:ext uri="{FF2B5EF4-FFF2-40B4-BE49-F238E27FC236}">
              <a16:creationId xmlns:a16="http://schemas.microsoft.com/office/drawing/2014/main" id="{E612DEBB-F1E1-4B66-ADCC-CB4C4F7239D5}"/>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44" name="TextBox 2" hidden="1">
          <a:extLst>
            <a:ext uri="{FF2B5EF4-FFF2-40B4-BE49-F238E27FC236}">
              <a16:creationId xmlns:a16="http://schemas.microsoft.com/office/drawing/2014/main" id="{CF3E38D8-9CD8-422C-8F5C-CE4C7A1EC482}"/>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120861</xdr:rowOff>
    </xdr:to>
    <xdr:sp macro="" textlink="">
      <xdr:nvSpPr>
        <xdr:cNvPr id="145" name="TextBox 2" hidden="1">
          <a:extLst>
            <a:ext uri="{FF2B5EF4-FFF2-40B4-BE49-F238E27FC236}">
              <a16:creationId xmlns:a16="http://schemas.microsoft.com/office/drawing/2014/main" id="{883F9E61-8AEC-47CF-8D47-DEF6D577CBF4}"/>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46" name="TextBox 2" hidden="1">
          <a:extLst>
            <a:ext uri="{FF2B5EF4-FFF2-40B4-BE49-F238E27FC236}">
              <a16:creationId xmlns:a16="http://schemas.microsoft.com/office/drawing/2014/main" id="{962B91BC-E19B-4034-9471-8B798D380D3C}"/>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47" name="TextBox 2" hidden="1">
          <a:extLst>
            <a:ext uri="{FF2B5EF4-FFF2-40B4-BE49-F238E27FC236}">
              <a16:creationId xmlns:a16="http://schemas.microsoft.com/office/drawing/2014/main" id="{F937012C-292C-4E28-8F50-7EE007631616}"/>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48" name="TextBox 2" hidden="1">
          <a:extLst>
            <a:ext uri="{FF2B5EF4-FFF2-40B4-BE49-F238E27FC236}">
              <a16:creationId xmlns:a16="http://schemas.microsoft.com/office/drawing/2014/main" id="{60DFCC45-9414-49F6-B1C8-6E640928DF9E}"/>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96519</xdr:rowOff>
    </xdr:to>
    <xdr:sp macro="" textlink="">
      <xdr:nvSpPr>
        <xdr:cNvPr id="149" name="TextBox 2" hidden="1">
          <a:extLst>
            <a:ext uri="{FF2B5EF4-FFF2-40B4-BE49-F238E27FC236}">
              <a16:creationId xmlns:a16="http://schemas.microsoft.com/office/drawing/2014/main" id="{6EE02D3B-2240-4DE7-BB43-7D246C25AFA0}"/>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15</xdr:row>
      <xdr:rowOff>65457</xdr:rowOff>
    </xdr:to>
    <xdr:sp macro="" textlink="">
      <xdr:nvSpPr>
        <xdr:cNvPr id="150" name="TextBox 2" hidden="1">
          <a:extLst>
            <a:ext uri="{FF2B5EF4-FFF2-40B4-BE49-F238E27FC236}">
              <a16:creationId xmlns:a16="http://schemas.microsoft.com/office/drawing/2014/main" id="{57FAC10D-20E1-431F-872B-F3838DC45DE7}"/>
            </a:ext>
          </a:extLst>
        </xdr:cNvPr>
        <xdr:cNvSpPr txBox="1">
          <a:spLocks noChangeArrowheads="1"/>
        </xdr:cNvSpPr>
      </xdr:nvSpPr>
      <xdr:spPr bwMode="auto">
        <a:xfrm>
          <a:off x="6021705" y="1970320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1" name="TextBox 2" hidden="1">
          <a:extLst>
            <a:ext uri="{FF2B5EF4-FFF2-40B4-BE49-F238E27FC236}">
              <a16:creationId xmlns:a16="http://schemas.microsoft.com/office/drawing/2014/main" id="{CD95E3C5-3DAE-49FF-BB67-D91572BCFE56}"/>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2" name="TextBox 2" hidden="1">
          <a:extLst>
            <a:ext uri="{FF2B5EF4-FFF2-40B4-BE49-F238E27FC236}">
              <a16:creationId xmlns:a16="http://schemas.microsoft.com/office/drawing/2014/main" id="{E93DFC0A-4F6D-4D74-A262-713646BCBEE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3" name="TextBox 2" hidden="1">
          <a:extLst>
            <a:ext uri="{FF2B5EF4-FFF2-40B4-BE49-F238E27FC236}">
              <a16:creationId xmlns:a16="http://schemas.microsoft.com/office/drawing/2014/main" id="{6D05B0D6-A443-4C21-9620-FBB8E5C4AE64}"/>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4" name="TextBox 2" hidden="1">
          <a:extLst>
            <a:ext uri="{FF2B5EF4-FFF2-40B4-BE49-F238E27FC236}">
              <a16:creationId xmlns:a16="http://schemas.microsoft.com/office/drawing/2014/main" id="{EECE6AAC-700A-4C52-89C7-1A8087DFE61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5" name="TextBox 2" hidden="1">
          <a:extLst>
            <a:ext uri="{FF2B5EF4-FFF2-40B4-BE49-F238E27FC236}">
              <a16:creationId xmlns:a16="http://schemas.microsoft.com/office/drawing/2014/main" id="{F0D46146-884D-4B7D-AA25-F42518DDC165}"/>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6" name="TextBox 2" hidden="1">
          <a:extLst>
            <a:ext uri="{FF2B5EF4-FFF2-40B4-BE49-F238E27FC236}">
              <a16:creationId xmlns:a16="http://schemas.microsoft.com/office/drawing/2014/main" id="{46655C87-9969-4296-9017-0175B7AD8C76}"/>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7" name="TextBox 2" hidden="1">
          <a:extLst>
            <a:ext uri="{FF2B5EF4-FFF2-40B4-BE49-F238E27FC236}">
              <a16:creationId xmlns:a16="http://schemas.microsoft.com/office/drawing/2014/main" id="{3831E46C-FC01-48E2-AED7-59084588647D}"/>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8" name="TextBox 2" hidden="1">
          <a:extLst>
            <a:ext uri="{FF2B5EF4-FFF2-40B4-BE49-F238E27FC236}">
              <a16:creationId xmlns:a16="http://schemas.microsoft.com/office/drawing/2014/main" id="{A3DA49D2-3C39-4D4D-A6EF-4C98E6172A50}"/>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59" name="TextBox 2" hidden="1">
          <a:extLst>
            <a:ext uri="{FF2B5EF4-FFF2-40B4-BE49-F238E27FC236}">
              <a16:creationId xmlns:a16="http://schemas.microsoft.com/office/drawing/2014/main" id="{59B1B70B-0864-4727-A386-77033D2E00D8}"/>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60" name="TextBox 2" hidden="1">
          <a:extLst>
            <a:ext uri="{FF2B5EF4-FFF2-40B4-BE49-F238E27FC236}">
              <a16:creationId xmlns:a16="http://schemas.microsoft.com/office/drawing/2014/main" id="{7210FE56-8D19-42FC-B979-85A9569C0E69}"/>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61" name="TextBox 2" hidden="1">
          <a:extLst>
            <a:ext uri="{FF2B5EF4-FFF2-40B4-BE49-F238E27FC236}">
              <a16:creationId xmlns:a16="http://schemas.microsoft.com/office/drawing/2014/main" id="{98855973-C2FA-4142-980B-C27952D3C290}"/>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62" name="TextBox 2" hidden="1">
          <a:extLst>
            <a:ext uri="{FF2B5EF4-FFF2-40B4-BE49-F238E27FC236}">
              <a16:creationId xmlns:a16="http://schemas.microsoft.com/office/drawing/2014/main" id="{3FBEC1A3-649B-40D6-BC9F-CEA22B1E514C}"/>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63" name="TextBox 2" hidden="1">
          <a:extLst>
            <a:ext uri="{FF2B5EF4-FFF2-40B4-BE49-F238E27FC236}">
              <a16:creationId xmlns:a16="http://schemas.microsoft.com/office/drawing/2014/main" id="{F82BB2AD-6F3D-401E-893A-E042F4D696B0}"/>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64" name="TextBox 2" hidden="1">
          <a:extLst>
            <a:ext uri="{FF2B5EF4-FFF2-40B4-BE49-F238E27FC236}">
              <a16:creationId xmlns:a16="http://schemas.microsoft.com/office/drawing/2014/main" id="{FB847AC6-EBEF-49A5-96CC-7D9113E6510C}"/>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96254</xdr:rowOff>
    </xdr:to>
    <xdr:sp macro="" textlink="">
      <xdr:nvSpPr>
        <xdr:cNvPr id="165" name="TextBox 2" hidden="1">
          <a:extLst>
            <a:ext uri="{FF2B5EF4-FFF2-40B4-BE49-F238E27FC236}">
              <a16:creationId xmlns:a16="http://schemas.microsoft.com/office/drawing/2014/main" id="{8DB54A4C-18A9-42AA-9F99-9E6623A961C1}"/>
            </a:ext>
          </a:extLst>
        </xdr:cNvPr>
        <xdr:cNvSpPr txBox="1">
          <a:spLocks noChangeArrowheads="1"/>
        </xdr:cNvSpPr>
      </xdr:nvSpPr>
      <xdr:spPr bwMode="auto">
        <a:xfrm>
          <a:off x="6021705" y="19703204"/>
          <a:ext cx="556260" cy="2638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66" name="TextBox 2" hidden="1">
          <a:extLst>
            <a:ext uri="{FF2B5EF4-FFF2-40B4-BE49-F238E27FC236}">
              <a16:creationId xmlns:a16="http://schemas.microsoft.com/office/drawing/2014/main" id="{AA4ADA2D-56AA-4209-B26F-0E6A3A73AE25}"/>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67" name="TextBox 2" hidden="1">
          <a:extLst>
            <a:ext uri="{FF2B5EF4-FFF2-40B4-BE49-F238E27FC236}">
              <a16:creationId xmlns:a16="http://schemas.microsoft.com/office/drawing/2014/main" id="{01FBC314-803A-42D9-9C62-901C292E0BEA}"/>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68" name="TextBox 2" hidden="1">
          <a:extLst>
            <a:ext uri="{FF2B5EF4-FFF2-40B4-BE49-F238E27FC236}">
              <a16:creationId xmlns:a16="http://schemas.microsoft.com/office/drawing/2014/main" id="{2D060234-B6DE-4D8F-867D-75DC1962F0E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69" name="TextBox 2" hidden="1">
          <a:extLst>
            <a:ext uri="{FF2B5EF4-FFF2-40B4-BE49-F238E27FC236}">
              <a16:creationId xmlns:a16="http://schemas.microsoft.com/office/drawing/2014/main" id="{D32C3493-141F-46B9-863B-DC70763BE24E}"/>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70" name="TextBox 2" hidden="1">
          <a:extLst>
            <a:ext uri="{FF2B5EF4-FFF2-40B4-BE49-F238E27FC236}">
              <a16:creationId xmlns:a16="http://schemas.microsoft.com/office/drawing/2014/main" id="{EABBDC4C-92C5-456E-B31F-05E60B9033AB}"/>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71" name="TextBox 2" hidden="1">
          <a:extLst>
            <a:ext uri="{FF2B5EF4-FFF2-40B4-BE49-F238E27FC236}">
              <a16:creationId xmlns:a16="http://schemas.microsoft.com/office/drawing/2014/main" id="{2CD329F5-BE2F-4D2D-9734-E64BD10C8851}"/>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72" name="TextBox 2" hidden="1">
          <a:extLst>
            <a:ext uri="{FF2B5EF4-FFF2-40B4-BE49-F238E27FC236}">
              <a16:creationId xmlns:a16="http://schemas.microsoft.com/office/drawing/2014/main" id="{36759B5D-EA28-4BAE-86CA-45D52071F56A}"/>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73" name="TextBox 2" hidden="1">
          <a:extLst>
            <a:ext uri="{FF2B5EF4-FFF2-40B4-BE49-F238E27FC236}">
              <a16:creationId xmlns:a16="http://schemas.microsoft.com/office/drawing/2014/main" id="{709CC9D0-5D07-4987-B9E6-751A1DCC7D17}"/>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74" name="TextBox 2" hidden="1">
          <a:extLst>
            <a:ext uri="{FF2B5EF4-FFF2-40B4-BE49-F238E27FC236}">
              <a16:creationId xmlns:a16="http://schemas.microsoft.com/office/drawing/2014/main" id="{3D000721-F4DB-4961-B795-8BA3ACBEE43D}"/>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140069</xdr:rowOff>
    </xdr:to>
    <xdr:sp macro="" textlink="">
      <xdr:nvSpPr>
        <xdr:cNvPr id="175" name="TextBox 2" hidden="1">
          <a:extLst>
            <a:ext uri="{FF2B5EF4-FFF2-40B4-BE49-F238E27FC236}">
              <a16:creationId xmlns:a16="http://schemas.microsoft.com/office/drawing/2014/main" id="{A7027BB6-2633-4F35-B671-0CD2DD1DD560}"/>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76" name="TextBox 2" hidden="1">
          <a:extLst>
            <a:ext uri="{FF2B5EF4-FFF2-40B4-BE49-F238E27FC236}">
              <a16:creationId xmlns:a16="http://schemas.microsoft.com/office/drawing/2014/main" id="{2C1AF3FF-F3E9-4DFC-B293-A6CC97F009A0}"/>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77" name="TextBox 2" hidden="1">
          <a:extLst>
            <a:ext uri="{FF2B5EF4-FFF2-40B4-BE49-F238E27FC236}">
              <a16:creationId xmlns:a16="http://schemas.microsoft.com/office/drawing/2014/main" id="{1D68E7E7-D121-49D6-A74C-EA676E9994C6}"/>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78" name="TextBox 2" hidden="1">
          <a:extLst>
            <a:ext uri="{FF2B5EF4-FFF2-40B4-BE49-F238E27FC236}">
              <a16:creationId xmlns:a16="http://schemas.microsoft.com/office/drawing/2014/main" id="{8BA8EB0E-1BE9-405D-B829-4019C462356C}"/>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15</xdr:row>
      <xdr:rowOff>125094</xdr:rowOff>
    </xdr:to>
    <xdr:sp macro="" textlink="">
      <xdr:nvSpPr>
        <xdr:cNvPr id="179" name="TextBox 2" hidden="1">
          <a:extLst>
            <a:ext uri="{FF2B5EF4-FFF2-40B4-BE49-F238E27FC236}">
              <a16:creationId xmlns:a16="http://schemas.microsoft.com/office/drawing/2014/main" id="{AEE198DE-FF58-4A82-86BC-90BDBEDA1620}"/>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0" name="TextBox 2" hidden="1">
          <a:extLst>
            <a:ext uri="{FF2B5EF4-FFF2-40B4-BE49-F238E27FC236}">
              <a16:creationId xmlns:a16="http://schemas.microsoft.com/office/drawing/2014/main" id="{5C55571C-B060-4DCE-9D18-AB15C2BE621B}"/>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1" name="TextBox 2" hidden="1">
          <a:extLst>
            <a:ext uri="{FF2B5EF4-FFF2-40B4-BE49-F238E27FC236}">
              <a16:creationId xmlns:a16="http://schemas.microsoft.com/office/drawing/2014/main" id="{FFB981E5-4E34-49C7-80E9-64C2993F3DF4}"/>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2" name="TextBox 2" hidden="1">
          <a:extLst>
            <a:ext uri="{FF2B5EF4-FFF2-40B4-BE49-F238E27FC236}">
              <a16:creationId xmlns:a16="http://schemas.microsoft.com/office/drawing/2014/main" id="{A3A37A6A-081F-41D7-8DDF-A8F4A23C389E}"/>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3" name="TextBox 2" hidden="1">
          <a:extLst>
            <a:ext uri="{FF2B5EF4-FFF2-40B4-BE49-F238E27FC236}">
              <a16:creationId xmlns:a16="http://schemas.microsoft.com/office/drawing/2014/main" id="{C911D427-AA59-4FB6-9B9E-413C921501E1}"/>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4" name="TextBox 2" hidden="1">
          <a:extLst>
            <a:ext uri="{FF2B5EF4-FFF2-40B4-BE49-F238E27FC236}">
              <a16:creationId xmlns:a16="http://schemas.microsoft.com/office/drawing/2014/main" id="{024D1288-D9E2-45E8-814B-EDD9B39E90AD}"/>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5" name="TextBox 2" hidden="1">
          <a:extLst>
            <a:ext uri="{FF2B5EF4-FFF2-40B4-BE49-F238E27FC236}">
              <a16:creationId xmlns:a16="http://schemas.microsoft.com/office/drawing/2014/main" id="{796303BC-17FE-473F-8030-3A29DA421679}"/>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6" name="TextBox 2" hidden="1">
          <a:extLst>
            <a:ext uri="{FF2B5EF4-FFF2-40B4-BE49-F238E27FC236}">
              <a16:creationId xmlns:a16="http://schemas.microsoft.com/office/drawing/2014/main" id="{D6803A72-B1AA-412A-B088-B897DE12EE7D}"/>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7" name="TextBox 2" hidden="1">
          <a:extLst>
            <a:ext uri="{FF2B5EF4-FFF2-40B4-BE49-F238E27FC236}">
              <a16:creationId xmlns:a16="http://schemas.microsoft.com/office/drawing/2014/main" id="{D1DC84F6-801A-45F9-B0C2-F9E12ACFBF32}"/>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8" name="TextBox 2" hidden="1">
          <a:extLst>
            <a:ext uri="{FF2B5EF4-FFF2-40B4-BE49-F238E27FC236}">
              <a16:creationId xmlns:a16="http://schemas.microsoft.com/office/drawing/2014/main" id="{6F33850F-D12C-4D6C-9EB9-3D94930A2854}"/>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89" name="TextBox 2" hidden="1">
          <a:extLst>
            <a:ext uri="{FF2B5EF4-FFF2-40B4-BE49-F238E27FC236}">
              <a16:creationId xmlns:a16="http://schemas.microsoft.com/office/drawing/2014/main" id="{F34537BF-A50E-4015-94B7-FFF088E08B26}"/>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190" name="TextBox 2" hidden="1">
          <a:extLst>
            <a:ext uri="{FF2B5EF4-FFF2-40B4-BE49-F238E27FC236}">
              <a16:creationId xmlns:a16="http://schemas.microsoft.com/office/drawing/2014/main" id="{1233C2D8-3FB4-4D15-8062-3F701CBCC65C}"/>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191" name="TextBox 2" hidden="1">
          <a:extLst>
            <a:ext uri="{FF2B5EF4-FFF2-40B4-BE49-F238E27FC236}">
              <a16:creationId xmlns:a16="http://schemas.microsoft.com/office/drawing/2014/main" id="{962CFF69-3A52-40E3-8799-E4A613916D28}"/>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192" name="TextBox 2" hidden="1">
          <a:extLst>
            <a:ext uri="{FF2B5EF4-FFF2-40B4-BE49-F238E27FC236}">
              <a16:creationId xmlns:a16="http://schemas.microsoft.com/office/drawing/2014/main" id="{FF833069-0CA7-4D96-B78C-0785835A5305}"/>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193" name="TextBox 2" hidden="1">
          <a:extLst>
            <a:ext uri="{FF2B5EF4-FFF2-40B4-BE49-F238E27FC236}">
              <a16:creationId xmlns:a16="http://schemas.microsoft.com/office/drawing/2014/main" id="{0B82C6CF-1332-44CA-B1D9-04B7115BF47C}"/>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233891</xdr:rowOff>
    </xdr:to>
    <xdr:sp macro="" textlink="">
      <xdr:nvSpPr>
        <xdr:cNvPr id="194" name="TextBox 2" hidden="1">
          <a:extLst>
            <a:ext uri="{FF2B5EF4-FFF2-40B4-BE49-F238E27FC236}">
              <a16:creationId xmlns:a16="http://schemas.microsoft.com/office/drawing/2014/main" id="{3E30FDC5-1F5E-447A-BBB6-1A88002DB3B8}"/>
            </a:ext>
          </a:extLst>
        </xdr:cNvPr>
        <xdr:cNvSpPr txBox="1">
          <a:spLocks noChangeArrowheads="1"/>
        </xdr:cNvSpPr>
      </xdr:nvSpPr>
      <xdr:spPr bwMode="auto">
        <a:xfrm>
          <a:off x="6021705" y="1970320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95" name="TextBox 2" hidden="1">
          <a:extLst>
            <a:ext uri="{FF2B5EF4-FFF2-40B4-BE49-F238E27FC236}">
              <a16:creationId xmlns:a16="http://schemas.microsoft.com/office/drawing/2014/main" id="{93BA8920-A03C-4431-A904-A5D754F9AA0E}"/>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96" name="TextBox 2" hidden="1">
          <a:extLst>
            <a:ext uri="{FF2B5EF4-FFF2-40B4-BE49-F238E27FC236}">
              <a16:creationId xmlns:a16="http://schemas.microsoft.com/office/drawing/2014/main" id="{8E329F80-72C8-49B1-AA07-6699A20F622F}"/>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97" name="TextBox 2" hidden="1">
          <a:extLst>
            <a:ext uri="{FF2B5EF4-FFF2-40B4-BE49-F238E27FC236}">
              <a16:creationId xmlns:a16="http://schemas.microsoft.com/office/drawing/2014/main" id="{3EDFE513-166A-4035-B86A-7DC626EFC0E9}"/>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98" name="TextBox 2" hidden="1">
          <a:extLst>
            <a:ext uri="{FF2B5EF4-FFF2-40B4-BE49-F238E27FC236}">
              <a16:creationId xmlns:a16="http://schemas.microsoft.com/office/drawing/2014/main" id="{DC458CBB-6EDB-4971-B2B7-F12B00869AF0}"/>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199" name="TextBox 2" hidden="1">
          <a:extLst>
            <a:ext uri="{FF2B5EF4-FFF2-40B4-BE49-F238E27FC236}">
              <a16:creationId xmlns:a16="http://schemas.microsoft.com/office/drawing/2014/main" id="{40388FC8-3A33-4A34-80EA-B9A4715B743C}"/>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00" name="TextBox 2" hidden="1">
          <a:extLst>
            <a:ext uri="{FF2B5EF4-FFF2-40B4-BE49-F238E27FC236}">
              <a16:creationId xmlns:a16="http://schemas.microsoft.com/office/drawing/2014/main" id="{B51E88E7-2543-4108-A0AD-08C1F640A862}"/>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01" name="TextBox 2" hidden="1">
          <a:extLst>
            <a:ext uri="{FF2B5EF4-FFF2-40B4-BE49-F238E27FC236}">
              <a16:creationId xmlns:a16="http://schemas.microsoft.com/office/drawing/2014/main" id="{FD51D635-CD67-4C79-B76A-83CCBEA9E962}"/>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02" name="TextBox 2" hidden="1">
          <a:extLst>
            <a:ext uri="{FF2B5EF4-FFF2-40B4-BE49-F238E27FC236}">
              <a16:creationId xmlns:a16="http://schemas.microsoft.com/office/drawing/2014/main" id="{2FA505C5-93A7-4D78-A127-77CD78937504}"/>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03" name="TextBox 2" hidden="1">
          <a:extLst>
            <a:ext uri="{FF2B5EF4-FFF2-40B4-BE49-F238E27FC236}">
              <a16:creationId xmlns:a16="http://schemas.microsoft.com/office/drawing/2014/main" id="{23EC0224-C115-4D72-A95A-7766A63CB2B8}"/>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04" name="TextBox 2" hidden="1">
          <a:extLst>
            <a:ext uri="{FF2B5EF4-FFF2-40B4-BE49-F238E27FC236}">
              <a16:creationId xmlns:a16="http://schemas.microsoft.com/office/drawing/2014/main" id="{A0537067-CB15-41E1-BE75-E26F73D74A55}"/>
            </a:ext>
          </a:extLst>
        </xdr:cNvPr>
        <xdr:cNvSpPr txBox="1">
          <a:spLocks noChangeArrowheads="1"/>
        </xdr:cNvSpPr>
      </xdr:nvSpPr>
      <xdr:spPr bwMode="auto">
        <a:xfrm>
          <a:off x="6021705" y="1962912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05" name="TextBox 2" hidden="1">
          <a:extLst>
            <a:ext uri="{FF2B5EF4-FFF2-40B4-BE49-F238E27FC236}">
              <a16:creationId xmlns:a16="http://schemas.microsoft.com/office/drawing/2014/main" id="{B5E7A223-149E-48F0-A904-77F0981D4B6F}"/>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06" name="TextBox 2" hidden="1">
          <a:extLst>
            <a:ext uri="{FF2B5EF4-FFF2-40B4-BE49-F238E27FC236}">
              <a16:creationId xmlns:a16="http://schemas.microsoft.com/office/drawing/2014/main" id="{8BDB7237-260A-43CC-B632-EC8CB27F4C8A}"/>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07" name="TextBox 2" hidden="1">
          <a:extLst>
            <a:ext uri="{FF2B5EF4-FFF2-40B4-BE49-F238E27FC236}">
              <a16:creationId xmlns:a16="http://schemas.microsoft.com/office/drawing/2014/main" id="{B5D3EE30-0EF2-486C-9BAE-3A34CBA824A5}"/>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08" name="TextBox 2" hidden="1">
          <a:extLst>
            <a:ext uri="{FF2B5EF4-FFF2-40B4-BE49-F238E27FC236}">
              <a16:creationId xmlns:a16="http://schemas.microsoft.com/office/drawing/2014/main" id="{32612B93-F494-4F96-989A-5B252714827E}"/>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233891</xdr:rowOff>
    </xdr:to>
    <xdr:sp macro="" textlink="">
      <xdr:nvSpPr>
        <xdr:cNvPr id="209" name="TextBox 2" hidden="1">
          <a:extLst>
            <a:ext uri="{FF2B5EF4-FFF2-40B4-BE49-F238E27FC236}">
              <a16:creationId xmlns:a16="http://schemas.microsoft.com/office/drawing/2014/main" id="{483F5945-7DB7-41AA-85AE-518B8F2E6662}"/>
            </a:ext>
          </a:extLst>
        </xdr:cNvPr>
        <xdr:cNvSpPr txBox="1">
          <a:spLocks noChangeArrowheads="1"/>
        </xdr:cNvSpPr>
      </xdr:nvSpPr>
      <xdr:spPr bwMode="auto">
        <a:xfrm>
          <a:off x="6021705" y="1970320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0" name="TextBox 2" hidden="1">
          <a:extLst>
            <a:ext uri="{FF2B5EF4-FFF2-40B4-BE49-F238E27FC236}">
              <a16:creationId xmlns:a16="http://schemas.microsoft.com/office/drawing/2014/main" id="{59DFF207-72DE-499A-B9AF-9CF847A0A30E}"/>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1" name="TextBox 2" hidden="1">
          <a:extLst>
            <a:ext uri="{FF2B5EF4-FFF2-40B4-BE49-F238E27FC236}">
              <a16:creationId xmlns:a16="http://schemas.microsoft.com/office/drawing/2014/main" id="{A0F285BD-5AEC-4862-8133-309C28D9A9AC}"/>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2" name="TextBox 2" hidden="1">
          <a:extLst>
            <a:ext uri="{FF2B5EF4-FFF2-40B4-BE49-F238E27FC236}">
              <a16:creationId xmlns:a16="http://schemas.microsoft.com/office/drawing/2014/main" id="{637E3D12-323F-4B92-93DB-FFA31BA4C6CE}"/>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3" name="TextBox 2" hidden="1">
          <a:extLst>
            <a:ext uri="{FF2B5EF4-FFF2-40B4-BE49-F238E27FC236}">
              <a16:creationId xmlns:a16="http://schemas.microsoft.com/office/drawing/2014/main" id="{E858D4FD-BC9A-4582-8767-E9CB40F0D935}"/>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4" name="TextBox 2" hidden="1">
          <a:extLst>
            <a:ext uri="{FF2B5EF4-FFF2-40B4-BE49-F238E27FC236}">
              <a16:creationId xmlns:a16="http://schemas.microsoft.com/office/drawing/2014/main" id="{740F57AA-F415-4886-891B-5813A1068F70}"/>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5" name="TextBox 2" hidden="1">
          <a:extLst>
            <a:ext uri="{FF2B5EF4-FFF2-40B4-BE49-F238E27FC236}">
              <a16:creationId xmlns:a16="http://schemas.microsoft.com/office/drawing/2014/main" id="{BA4852C8-7267-45AF-88F7-56805DDF869B}"/>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6" name="TextBox 2" hidden="1">
          <a:extLst>
            <a:ext uri="{FF2B5EF4-FFF2-40B4-BE49-F238E27FC236}">
              <a16:creationId xmlns:a16="http://schemas.microsoft.com/office/drawing/2014/main" id="{B74BB205-9065-4A9C-BA74-291193CC0748}"/>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7" name="TextBox 2" hidden="1">
          <a:extLst>
            <a:ext uri="{FF2B5EF4-FFF2-40B4-BE49-F238E27FC236}">
              <a16:creationId xmlns:a16="http://schemas.microsoft.com/office/drawing/2014/main" id="{213EF543-BA01-4F87-BD2F-F4B73C69E17B}"/>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8" name="TextBox 2" hidden="1">
          <a:extLst>
            <a:ext uri="{FF2B5EF4-FFF2-40B4-BE49-F238E27FC236}">
              <a16:creationId xmlns:a16="http://schemas.microsoft.com/office/drawing/2014/main" id="{8D799BAB-E628-49C2-9851-DD7D01FDB91B}"/>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19" name="TextBox 2" hidden="1">
          <a:extLst>
            <a:ext uri="{FF2B5EF4-FFF2-40B4-BE49-F238E27FC236}">
              <a16:creationId xmlns:a16="http://schemas.microsoft.com/office/drawing/2014/main" id="{EE06A948-ED92-47A7-AA3C-421AA5482386}"/>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20" name="TextBox 2" hidden="1">
          <a:extLst>
            <a:ext uri="{FF2B5EF4-FFF2-40B4-BE49-F238E27FC236}">
              <a16:creationId xmlns:a16="http://schemas.microsoft.com/office/drawing/2014/main" id="{C6239E78-D733-4A21-BB2A-048038A57DD3}"/>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21" name="TextBox 2" hidden="1">
          <a:extLst>
            <a:ext uri="{FF2B5EF4-FFF2-40B4-BE49-F238E27FC236}">
              <a16:creationId xmlns:a16="http://schemas.microsoft.com/office/drawing/2014/main" id="{D9EDE6D0-2733-49C7-99E1-16B13276E91B}"/>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22" name="TextBox 2" hidden="1">
          <a:extLst>
            <a:ext uri="{FF2B5EF4-FFF2-40B4-BE49-F238E27FC236}">
              <a16:creationId xmlns:a16="http://schemas.microsoft.com/office/drawing/2014/main" id="{3EE536CD-BB6A-4690-B915-6143ABA9CEF9}"/>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23" name="TextBox 2" hidden="1">
          <a:extLst>
            <a:ext uri="{FF2B5EF4-FFF2-40B4-BE49-F238E27FC236}">
              <a16:creationId xmlns:a16="http://schemas.microsoft.com/office/drawing/2014/main" id="{B680DAE8-0D30-46FE-BF5D-51DBB49CB60F}"/>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233097</xdr:rowOff>
    </xdr:to>
    <xdr:sp macro="" textlink="">
      <xdr:nvSpPr>
        <xdr:cNvPr id="224" name="TextBox 2" hidden="1">
          <a:extLst>
            <a:ext uri="{FF2B5EF4-FFF2-40B4-BE49-F238E27FC236}">
              <a16:creationId xmlns:a16="http://schemas.microsoft.com/office/drawing/2014/main" id="{D558B8C3-5AC2-44E2-A86B-6947CF548FD3}"/>
            </a:ext>
          </a:extLst>
        </xdr:cNvPr>
        <xdr:cNvSpPr txBox="1">
          <a:spLocks noChangeArrowheads="1"/>
        </xdr:cNvSpPr>
      </xdr:nvSpPr>
      <xdr:spPr bwMode="auto">
        <a:xfrm>
          <a:off x="6021705" y="1970320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25" name="TextBox 2" hidden="1">
          <a:extLst>
            <a:ext uri="{FF2B5EF4-FFF2-40B4-BE49-F238E27FC236}">
              <a16:creationId xmlns:a16="http://schemas.microsoft.com/office/drawing/2014/main" id="{843C2E9C-1409-404F-BB80-DDD9EC712F30}"/>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26" name="TextBox 2" hidden="1">
          <a:extLst>
            <a:ext uri="{FF2B5EF4-FFF2-40B4-BE49-F238E27FC236}">
              <a16:creationId xmlns:a16="http://schemas.microsoft.com/office/drawing/2014/main" id="{1CD0E7B4-376A-44D7-8171-E0FBA9C4B416}"/>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27" name="TextBox 2" hidden="1">
          <a:extLst>
            <a:ext uri="{FF2B5EF4-FFF2-40B4-BE49-F238E27FC236}">
              <a16:creationId xmlns:a16="http://schemas.microsoft.com/office/drawing/2014/main" id="{1ACC8DB0-A8C4-4309-B62F-3013463FC077}"/>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28" name="TextBox 2" hidden="1">
          <a:extLst>
            <a:ext uri="{FF2B5EF4-FFF2-40B4-BE49-F238E27FC236}">
              <a16:creationId xmlns:a16="http://schemas.microsoft.com/office/drawing/2014/main" id="{E950F175-2566-4D48-908A-ADC7BC6E06A4}"/>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29" name="TextBox 2" hidden="1">
          <a:extLst>
            <a:ext uri="{FF2B5EF4-FFF2-40B4-BE49-F238E27FC236}">
              <a16:creationId xmlns:a16="http://schemas.microsoft.com/office/drawing/2014/main" id="{AE6027B3-5535-412B-A9A6-C450851D9953}"/>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30" name="TextBox 2" hidden="1">
          <a:extLst>
            <a:ext uri="{FF2B5EF4-FFF2-40B4-BE49-F238E27FC236}">
              <a16:creationId xmlns:a16="http://schemas.microsoft.com/office/drawing/2014/main" id="{17F796E2-2712-4043-AB0B-CDB055F15D3D}"/>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31" name="TextBox 2" hidden="1">
          <a:extLst>
            <a:ext uri="{FF2B5EF4-FFF2-40B4-BE49-F238E27FC236}">
              <a16:creationId xmlns:a16="http://schemas.microsoft.com/office/drawing/2014/main" id="{F25F00C0-3C7A-4834-9840-35B5D3B45143}"/>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32" name="TextBox 2" hidden="1">
          <a:extLst>
            <a:ext uri="{FF2B5EF4-FFF2-40B4-BE49-F238E27FC236}">
              <a16:creationId xmlns:a16="http://schemas.microsoft.com/office/drawing/2014/main" id="{FC60677A-B54D-4086-99B6-A87CC17084CC}"/>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33" name="TextBox 2" hidden="1">
          <a:extLst>
            <a:ext uri="{FF2B5EF4-FFF2-40B4-BE49-F238E27FC236}">
              <a16:creationId xmlns:a16="http://schemas.microsoft.com/office/drawing/2014/main" id="{C7FBA0E6-A5FD-422D-B825-3AB2BE562497}"/>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34" name="TextBox 2" hidden="1">
          <a:extLst>
            <a:ext uri="{FF2B5EF4-FFF2-40B4-BE49-F238E27FC236}">
              <a16:creationId xmlns:a16="http://schemas.microsoft.com/office/drawing/2014/main" id="{9587CDDB-1E61-4E31-8141-4E6509EF1272}"/>
            </a:ext>
          </a:extLst>
        </xdr:cNvPr>
        <xdr:cNvSpPr txBox="1">
          <a:spLocks noChangeArrowheads="1"/>
        </xdr:cNvSpPr>
      </xdr:nvSpPr>
      <xdr:spPr bwMode="auto">
        <a:xfrm>
          <a:off x="6021705" y="1962912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35" name="TextBox 2" hidden="1">
          <a:extLst>
            <a:ext uri="{FF2B5EF4-FFF2-40B4-BE49-F238E27FC236}">
              <a16:creationId xmlns:a16="http://schemas.microsoft.com/office/drawing/2014/main" id="{3E4CDE57-B676-49EB-B0A1-1E33FF9740EE}"/>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36" name="TextBox 2" hidden="1">
          <a:extLst>
            <a:ext uri="{FF2B5EF4-FFF2-40B4-BE49-F238E27FC236}">
              <a16:creationId xmlns:a16="http://schemas.microsoft.com/office/drawing/2014/main" id="{F10AE3F8-641F-4A2F-B809-F1370A842135}"/>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37" name="TextBox 2" hidden="1">
          <a:extLst>
            <a:ext uri="{FF2B5EF4-FFF2-40B4-BE49-F238E27FC236}">
              <a16:creationId xmlns:a16="http://schemas.microsoft.com/office/drawing/2014/main" id="{A6CE4B5D-DE50-41A6-9737-C14A6BF6E922}"/>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38" name="TextBox 2" hidden="1">
          <a:extLst>
            <a:ext uri="{FF2B5EF4-FFF2-40B4-BE49-F238E27FC236}">
              <a16:creationId xmlns:a16="http://schemas.microsoft.com/office/drawing/2014/main" id="{5EEF30DD-1166-4821-9695-EC46CE720A89}"/>
            </a:ext>
          </a:extLst>
        </xdr:cNvPr>
        <xdr:cNvSpPr txBox="1">
          <a:spLocks noChangeArrowheads="1"/>
        </xdr:cNvSpPr>
      </xdr:nvSpPr>
      <xdr:spPr bwMode="auto">
        <a:xfrm>
          <a:off x="6021705" y="1962912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233097</xdr:rowOff>
    </xdr:to>
    <xdr:sp macro="" textlink="">
      <xdr:nvSpPr>
        <xdr:cNvPr id="239" name="TextBox 2" hidden="1">
          <a:extLst>
            <a:ext uri="{FF2B5EF4-FFF2-40B4-BE49-F238E27FC236}">
              <a16:creationId xmlns:a16="http://schemas.microsoft.com/office/drawing/2014/main" id="{38652FE3-3ADF-4440-825E-26A84F2EBDA8}"/>
            </a:ext>
          </a:extLst>
        </xdr:cNvPr>
        <xdr:cNvSpPr txBox="1">
          <a:spLocks noChangeArrowheads="1"/>
        </xdr:cNvSpPr>
      </xdr:nvSpPr>
      <xdr:spPr bwMode="auto">
        <a:xfrm>
          <a:off x="6021705" y="1970320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0" name="TextBox 2" hidden="1">
          <a:extLst>
            <a:ext uri="{FF2B5EF4-FFF2-40B4-BE49-F238E27FC236}">
              <a16:creationId xmlns:a16="http://schemas.microsoft.com/office/drawing/2014/main" id="{131EA257-EA1B-4008-A54D-91C1484D0FF9}"/>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1" name="TextBox 2" hidden="1">
          <a:extLst>
            <a:ext uri="{FF2B5EF4-FFF2-40B4-BE49-F238E27FC236}">
              <a16:creationId xmlns:a16="http://schemas.microsoft.com/office/drawing/2014/main" id="{CECD9D1B-150B-4CBF-8EE6-062784502CDA}"/>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2" name="TextBox 2" hidden="1">
          <a:extLst>
            <a:ext uri="{FF2B5EF4-FFF2-40B4-BE49-F238E27FC236}">
              <a16:creationId xmlns:a16="http://schemas.microsoft.com/office/drawing/2014/main" id="{052F7EDB-D813-4B0B-B15D-C7543BB19A2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3" name="TextBox 2" hidden="1">
          <a:extLst>
            <a:ext uri="{FF2B5EF4-FFF2-40B4-BE49-F238E27FC236}">
              <a16:creationId xmlns:a16="http://schemas.microsoft.com/office/drawing/2014/main" id="{F2ADFA34-5164-4B68-AF15-936EA0091098}"/>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4" name="TextBox 2" hidden="1">
          <a:extLst>
            <a:ext uri="{FF2B5EF4-FFF2-40B4-BE49-F238E27FC236}">
              <a16:creationId xmlns:a16="http://schemas.microsoft.com/office/drawing/2014/main" id="{0B43A272-0BBF-47DB-BE77-A97A31EECB78}"/>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5" name="TextBox 2" hidden="1">
          <a:extLst>
            <a:ext uri="{FF2B5EF4-FFF2-40B4-BE49-F238E27FC236}">
              <a16:creationId xmlns:a16="http://schemas.microsoft.com/office/drawing/2014/main" id="{51B0B418-8E36-43C8-A430-58DB59D4ED7A}"/>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6" name="TextBox 2" hidden="1">
          <a:extLst>
            <a:ext uri="{FF2B5EF4-FFF2-40B4-BE49-F238E27FC236}">
              <a16:creationId xmlns:a16="http://schemas.microsoft.com/office/drawing/2014/main" id="{A006AFAA-0709-4572-8C18-E364250A32CF}"/>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7" name="TextBox 2" hidden="1">
          <a:extLst>
            <a:ext uri="{FF2B5EF4-FFF2-40B4-BE49-F238E27FC236}">
              <a16:creationId xmlns:a16="http://schemas.microsoft.com/office/drawing/2014/main" id="{518B49E6-F177-443E-BC64-738061479EB6}"/>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8" name="TextBox 2" hidden="1">
          <a:extLst>
            <a:ext uri="{FF2B5EF4-FFF2-40B4-BE49-F238E27FC236}">
              <a16:creationId xmlns:a16="http://schemas.microsoft.com/office/drawing/2014/main" id="{093CDA68-97F0-4506-95C0-3EB84DB54FC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49" name="TextBox 2" hidden="1">
          <a:extLst>
            <a:ext uri="{FF2B5EF4-FFF2-40B4-BE49-F238E27FC236}">
              <a16:creationId xmlns:a16="http://schemas.microsoft.com/office/drawing/2014/main" id="{71A98A66-FBEE-490F-B26C-E313E1633829}"/>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50" name="TextBox 2" hidden="1">
          <a:extLst>
            <a:ext uri="{FF2B5EF4-FFF2-40B4-BE49-F238E27FC236}">
              <a16:creationId xmlns:a16="http://schemas.microsoft.com/office/drawing/2014/main" id="{E58FD161-852E-4F76-BEE4-7DC34B4A4BCC}"/>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51" name="TextBox 2" hidden="1">
          <a:extLst>
            <a:ext uri="{FF2B5EF4-FFF2-40B4-BE49-F238E27FC236}">
              <a16:creationId xmlns:a16="http://schemas.microsoft.com/office/drawing/2014/main" id="{03E8C881-9CF8-43E4-8EB4-FB78C16D2D49}"/>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52" name="TextBox 2" hidden="1">
          <a:extLst>
            <a:ext uri="{FF2B5EF4-FFF2-40B4-BE49-F238E27FC236}">
              <a16:creationId xmlns:a16="http://schemas.microsoft.com/office/drawing/2014/main" id="{8B1651BF-3D80-4C29-8C97-B4C71BD217B2}"/>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53" name="TextBox 2" hidden="1">
          <a:extLst>
            <a:ext uri="{FF2B5EF4-FFF2-40B4-BE49-F238E27FC236}">
              <a16:creationId xmlns:a16="http://schemas.microsoft.com/office/drawing/2014/main" id="{7FD1C761-34AB-4F11-AAED-5C17FF014F66}"/>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263894</xdr:rowOff>
    </xdr:to>
    <xdr:sp macro="" textlink="">
      <xdr:nvSpPr>
        <xdr:cNvPr id="254" name="TextBox 2" hidden="1">
          <a:extLst>
            <a:ext uri="{FF2B5EF4-FFF2-40B4-BE49-F238E27FC236}">
              <a16:creationId xmlns:a16="http://schemas.microsoft.com/office/drawing/2014/main" id="{F89BD97A-D41B-4A3E-B9ED-1624C6A65139}"/>
            </a:ext>
          </a:extLst>
        </xdr:cNvPr>
        <xdr:cNvSpPr txBox="1">
          <a:spLocks noChangeArrowheads="1"/>
        </xdr:cNvSpPr>
      </xdr:nvSpPr>
      <xdr:spPr bwMode="auto">
        <a:xfrm>
          <a:off x="6021705" y="19703204"/>
          <a:ext cx="556260" cy="2638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55" name="TextBox 2" hidden="1">
          <a:extLst>
            <a:ext uri="{FF2B5EF4-FFF2-40B4-BE49-F238E27FC236}">
              <a16:creationId xmlns:a16="http://schemas.microsoft.com/office/drawing/2014/main" id="{E0C3CB10-A125-46A6-A7F9-32F343B618AB}"/>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56" name="TextBox 2" hidden="1">
          <a:extLst>
            <a:ext uri="{FF2B5EF4-FFF2-40B4-BE49-F238E27FC236}">
              <a16:creationId xmlns:a16="http://schemas.microsoft.com/office/drawing/2014/main" id="{48BDC54D-477B-4E5B-A12E-DAEE5EF94007}"/>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57" name="TextBox 2" hidden="1">
          <a:extLst>
            <a:ext uri="{FF2B5EF4-FFF2-40B4-BE49-F238E27FC236}">
              <a16:creationId xmlns:a16="http://schemas.microsoft.com/office/drawing/2014/main" id="{B9DB68C3-2E10-4267-8D9A-082FC2BEA3FF}"/>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58" name="TextBox 2" hidden="1">
          <a:extLst>
            <a:ext uri="{FF2B5EF4-FFF2-40B4-BE49-F238E27FC236}">
              <a16:creationId xmlns:a16="http://schemas.microsoft.com/office/drawing/2014/main" id="{B99C5A4E-F81B-4161-BCAC-AB8B33663767}"/>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59" name="TextBox 2" hidden="1">
          <a:extLst>
            <a:ext uri="{FF2B5EF4-FFF2-40B4-BE49-F238E27FC236}">
              <a16:creationId xmlns:a16="http://schemas.microsoft.com/office/drawing/2014/main" id="{D69D273F-797A-4C4A-A5B7-D0BA35F2026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60" name="TextBox 2" hidden="1">
          <a:extLst>
            <a:ext uri="{FF2B5EF4-FFF2-40B4-BE49-F238E27FC236}">
              <a16:creationId xmlns:a16="http://schemas.microsoft.com/office/drawing/2014/main" id="{AF757995-A010-483B-BF0A-134301C5CD24}"/>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61" name="TextBox 2" hidden="1">
          <a:extLst>
            <a:ext uri="{FF2B5EF4-FFF2-40B4-BE49-F238E27FC236}">
              <a16:creationId xmlns:a16="http://schemas.microsoft.com/office/drawing/2014/main" id="{BC267F50-E541-4626-AC4A-70305C693254}"/>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62" name="TextBox 2" hidden="1">
          <a:extLst>
            <a:ext uri="{FF2B5EF4-FFF2-40B4-BE49-F238E27FC236}">
              <a16:creationId xmlns:a16="http://schemas.microsoft.com/office/drawing/2014/main" id="{9BCC7821-5889-4D36-A949-747AC708A2A3}"/>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63" name="TextBox 2" hidden="1">
          <a:extLst>
            <a:ext uri="{FF2B5EF4-FFF2-40B4-BE49-F238E27FC236}">
              <a16:creationId xmlns:a16="http://schemas.microsoft.com/office/drawing/2014/main" id="{B3F50C99-3C4D-4C21-A9FA-FDEDF4CAD9CA}"/>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264" name="TextBox 2" hidden="1">
          <a:extLst>
            <a:ext uri="{FF2B5EF4-FFF2-40B4-BE49-F238E27FC236}">
              <a16:creationId xmlns:a16="http://schemas.microsoft.com/office/drawing/2014/main" id="{28D84EA5-CF12-473E-BB24-4D8CF62595DC}"/>
            </a:ext>
          </a:extLst>
        </xdr:cNvPr>
        <xdr:cNvSpPr txBox="1">
          <a:spLocks noChangeArrowheads="1"/>
        </xdr:cNvSpPr>
      </xdr:nvSpPr>
      <xdr:spPr bwMode="auto">
        <a:xfrm>
          <a:off x="6021705" y="1962912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65" name="TextBox 2" hidden="1">
          <a:extLst>
            <a:ext uri="{FF2B5EF4-FFF2-40B4-BE49-F238E27FC236}">
              <a16:creationId xmlns:a16="http://schemas.microsoft.com/office/drawing/2014/main" id="{FE65699E-C6D3-49F4-989A-9ACBE62D2B8D}"/>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66" name="TextBox 2" hidden="1">
          <a:extLst>
            <a:ext uri="{FF2B5EF4-FFF2-40B4-BE49-F238E27FC236}">
              <a16:creationId xmlns:a16="http://schemas.microsoft.com/office/drawing/2014/main" id="{80938ED7-07AF-4A7F-A819-503DBFD89E7C}"/>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67" name="TextBox 2" hidden="1">
          <a:extLst>
            <a:ext uri="{FF2B5EF4-FFF2-40B4-BE49-F238E27FC236}">
              <a16:creationId xmlns:a16="http://schemas.microsoft.com/office/drawing/2014/main" id="{5229FD13-ED5B-4076-A39B-475FAEFADDA2}"/>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268" name="TextBox 2" hidden="1">
          <a:extLst>
            <a:ext uri="{FF2B5EF4-FFF2-40B4-BE49-F238E27FC236}">
              <a16:creationId xmlns:a16="http://schemas.microsoft.com/office/drawing/2014/main" id="{5FE64FDA-18DE-465F-BAC8-18AA9352C1BE}"/>
            </a:ext>
          </a:extLst>
        </xdr:cNvPr>
        <xdr:cNvSpPr txBox="1">
          <a:spLocks noChangeArrowheads="1"/>
        </xdr:cNvSpPr>
      </xdr:nvSpPr>
      <xdr:spPr bwMode="auto">
        <a:xfrm>
          <a:off x="6021705" y="1962912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69" name="TextBox 2" hidden="1">
          <a:extLst>
            <a:ext uri="{FF2B5EF4-FFF2-40B4-BE49-F238E27FC236}">
              <a16:creationId xmlns:a16="http://schemas.microsoft.com/office/drawing/2014/main" id="{E68AB8F7-E368-43F2-BD17-6F918E5429CB}"/>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0" name="TextBox 2" hidden="1">
          <a:extLst>
            <a:ext uri="{FF2B5EF4-FFF2-40B4-BE49-F238E27FC236}">
              <a16:creationId xmlns:a16="http://schemas.microsoft.com/office/drawing/2014/main" id="{93AA92AC-BE55-499A-9AA4-FC06B369969B}"/>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1" name="TextBox 2" hidden="1">
          <a:extLst>
            <a:ext uri="{FF2B5EF4-FFF2-40B4-BE49-F238E27FC236}">
              <a16:creationId xmlns:a16="http://schemas.microsoft.com/office/drawing/2014/main" id="{0E8F8C29-1E01-4742-8E7E-179AD94F5F98}"/>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2" name="TextBox 2" hidden="1">
          <a:extLst>
            <a:ext uri="{FF2B5EF4-FFF2-40B4-BE49-F238E27FC236}">
              <a16:creationId xmlns:a16="http://schemas.microsoft.com/office/drawing/2014/main" id="{C5E67F6D-660E-43C2-BC16-F3F3A3E05D87}"/>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3" name="TextBox 2" hidden="1">
          <a:extLst>
            <a:ext uri="{FF2B5EF4-FFF2-40B4-BE49-F238E27FC236}">
              <a16:creationId xmlns:a16="http://schemas.microsoft.com/office/drawing/2014/main" id="{E5AAB949-6D85-4AD5-BC33-02F6D347E9D7}"/>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4" name="TextBox 2" hidden="1">
          <a:extLst>
            <a:ext uri="{FF2B5EF4-FFF2-40B4-BE49-F238E27FC236}">
              <a16:creationId xmlns:a16="http://schemas.microsoft.com/office/drawing/2014/main" id="{4F09C7EA-92D4-40CB-8D96-F81351BB5E5D}"/>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5" name="TextBox 2" hidden="1">
          <a:extLst>
            <a:ext uri="{FF2B5EF4-FFF2-40B4-BE49-F238E27FC236}">
              <a16:creationId xmlns:a16="http://schemas.microsoft.com/office/drawing/2014/main" id="{A6094736-EF71-4A60-83B2-771F8DBD46C7}"/>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6" name="TextBox 2" hidden="1">
          <a:extLst>
            <a:ext uri="{FF2B5EF4-FFF2-40B4-BE49-F238E27FC236}">
              <a16:creationId xmlns:a16="http://schemas.microsoft.com/office/drawing/2014/main" id="{320800C7-54E6-4F38-A068-8F77625539FE}"/>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7" name="TextBox 2" hidden="1">
          <a:extLst>
            <a:ext uri="{FF2B5EF4-FFF2-40B4-BE49-F238E27FC236}">
              <a16:creationId xmlns:a16="http://schemas.microsoft.com/office/drawing/2014/main" id="{C545EA06-DCDA-4FE2-8076-14FB592F00A1}"/>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78" name="TextBox 2" hidden="1">
          <a:extLst>
            <a:ext uri="{FF2B5EF4-FFF2-40B4-BE49-F238E27FC236}">
              <a16:creationId xmlns:a16="http://schemas.microsoft.com/office/drawing/2014/main" id="{3BE33086-1995-4534-9B2D-8E1EA4FC6F23}"/>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79" name="TextBox 2" hidden="1">
          <a:extLst>
            <a:ext uri="{FF2B5EF4-FFF2-40B4-BE49-F238E27FC236}">
              <a16:creationId xmlns:a16="http://schemas.microsoft.com/office/drawing/2014/main" id="{DC90259D-AF8D-4121-AB36-20A30731A208}"/>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80" name="TextBox 2" hidden="1">
          <a:extLst>
            <a:ext uri="{FF2B5EF4-FFF2-40B4-BE49-F238E27FC236}">
              <a16:creationId xmlns:a16="http://schemas.microsoft.com/office/drawing/2014/main" id="{378336A8-7FCD-4322-8DE4-D1A6C144CA3A}"/>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81" name="TextBox 2" hidden="1">
          <a:extLst>
            <a:ext uri="{FF2B5EF4-FFF2-40B4-BE49-F238E27FC236}">
              <a16:creationId xmlns:a16="http://schemas.microsoft.com/office/drawing/2014/main" id="{B173D34E-9E9E-4319-8B16-364634D38835}"/>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82" name="TextBox 2" hidden="1">
          <a:extLst>
            <a:ext uri="{FF2B5EF4-FFF2-40B4-BE49-F238E27FC236}">
              <a16:creationId xmlns:a16="http://schemas.microsoft.com/office/drawing/2014/main" id="{CF8EA85A-BF00-468D-A75C-E3D3E6367D6A}"/>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233891</xdr:rowOff>
    </xdr:to>
    <xdr:sp macro="" textlink="">
      <xdr:nvSpPr>
        <xdr:cNvPr id="283" name="TextBox 2" hidden="1">
          <a:extLst>
            <a:ext uri="{FF2B5EF4-FFF2-40B4-BE49-F238E27FC236}">
              <a16:creationId xmlns:a16="http://schemas.microsoft.com/office/drawing/2014/main" id="{846A372F-3748-497B-900E-3B746DBF38A3}"/>
            </a:ext>
          </a:extLst>
        </xdr:cNvPr>
        <xdr:cNvSpPr txBox="1">
          <a:spLocks noChangeArrowheads="1"/>
        </xdr:cNvSpPr>
      </xdr:nvSpPr>
      <xdr:spPr bwMode="auto">
        <a:xfrm>
          <a:off x="6021705" y="2438188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84" name="TextBox 2" hidden="1">
          <a:extLst>
            <a:ext uri="{FF2B5EF4-FFF2-40B4-BE49-F238E27FC236}">
              <a16:creationId xmlns:a16="http://schemas.microsoft.com/office/drawing/2014/main" id="{3B314F4D-67CA-4581-8B69-FC7B647E3371}"/>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85" name="TextBox 2" hidden="1">
          <a:extLst>
            <a:ext uri="{FF2B5EF4-FFF2-40B4-BE49-F238E27FC236}">
              <a16:creationId xmlns:a16="http://schemas.microsoft.com/office/drawing/2014/main" id="{60213688-0DE2-484C-ABF0-83322AED1F93}"/>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86" name="TextBox 2" hidden="1">
          <a:extLst>
            <a:ext uri="{FF2B5EF4-FFF2-40B4-BE49-F238E27FC236}">
              <a16:creationId xmlns:a16="http://schemas.microsoft.com/office/drawing/2014/main" id="{5FD14761-C096-49CB-A425-863F27403CF3}"/>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87" name="TextBox 2" hidden="1">
          <a:extLst>
            <a:ext uri="{FF2B5EF4-FFF2-40B4-BE49-F238E27FC236}">
              <a16:creationId xmlns:a16="http://schemas.microsoft.com/office/drawing/2014/main" id="{3429EFEE-7380-4B4A-9CB0-E40FC676D3A9}"/>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88" name="TextBox 2" hidden="1">
          <a:extLst>
            <a:ext uri="{FF2B5EF4-FFF2-40B4-BE49-F238E27FC236}">
              <a16:creationId xmlns:a16="http://schemas.microsoft.com/office/drawing/2014/main" id="{243559C4-740E-44BB-9230-B0BD4F477A5C}"/>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89" name="TextBox 2" hidden="1">
          <a:extLst>
            <a:ext uri="{FF2B5EF4-FFF2-40B4-BE49-F238E27FC236}">
              <a16:creationId xmlns:a16="http://schemas.microsoft.com/office/drawing/2014/main" id="{C440BF83-A77A-4F61-B2D3-23066EF9B10A}"/>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90" name="TextBox 2" hidden="1">
          <a:extLst>
            <a:ext uri="{FF2B5EF4-FFF2-40B4-BE49-F238E27FC236}">
              <a16:creationId xmlns:a16="http://schemas.microsoft.com/office/drawing/2014/main" id="{B48100A9-5339-4FE0-BB8B-BBAC3553DFB7}"/>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91" name="TextBox 2" hidden="1">
          <a:extLst>
            <a:ext uri="{FF2B5EF4-FFF2-40B4-BE49-F238E27FC236}">
              <a16:creationId xmlns:a16="http://schemas.microsoft.com/office/drawing/2014/main" id="{5DA1289A-C1E4-4EF5-B1C1-F9B99B5182CC}"/>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92" name="TextBox 2" hidden="1">
          <a:extLst>
            <a:ext uri="{FF2B5EF4-FFF2-40B4-BE49-F238E27FC236}">
              <a16:creationId xmlns:a16="http://schemas.microsoft.com/office/drawing/2014/main" id="{38D78C82-7AF1-4AC1-B499-B26183210843}"/>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293" name="TextBox 2" hidden="1">
          <a:extLst>
            <a:ext uri="{FF2B5EF4-FFF2-40B4-BE49-F238E27FC236}">
              <a16:creationId xmlns:a16="http://schemas.microsoft.com/office/drawing/2014/main" id="{67CBB77B-BB20-4438-92D9-998E1EF58FF9}"/>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94" name="TextBox 2" hidden="1">
          <a:extLst>
            <a:ext uri="{FF2B5EF4-FFF2-40B4-BE49-F238E27FC236}">
              <a16:creationId xmlns:a16="http://schemas.microsoft.com/office/drawing/2014/main" id="{F922DB42-3673-4C24-98D5-FB0A551D6DEC}"/>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95" name="TextBox 2" hidden="1">
          <a:extLst>
            <a:ext uri="{FF2B5EF4-FFF2-40B4-BE49-F238E27FC236}">
              <a16:creationId xmlns:a16="http://schemas.microsoft.com/office/drawing/2014/main" id="{8381003E-AF78-4FC2-BBC6-5B08FF1B8D28}"/>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96" name="TextBox 2" hidden="1">
          <a:extLst>
            <a:ext uri="{FF2B5EF4-FFF2-40B4-BE49-F238E27FC236}">
              <a16:creationId xmlns:a16="http://schemas.microsoft.com/office/drawing/2014/main" id="{DB3B2FD4-F210-4AAC-BA95-6668C6D121CD}"/>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297" name="TextBox 2" hidden="1">
          <a:extLst>
            <a:ext uri="{FF2B5EF4-FFF2-40B4-BE49-F238E27FC236}">
              <a16:creationId xmlns:a16="http://schemas.microsoft.com/office/drawing/2014/main" id="{50BFB6A2-61CC-4268-B5BD-602612E47BDF}"/>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233891</xdr:rowOff>
    </xdr:to>
    <xdr:sp macro="" textlink="">
      <xdr:nvSpPr>
        <xdr:cNvPr id="298" name="TextBox 2" hidden="1">
          <a:extLst>
            <a:ext uri="{FF2B5EF4-FFF2-40B4-BE49-F238E27FC236}">
              <a16:creationId xmlns:a16="http://schemas.microsoft.com/office/drawing/2014/main" id="{3E80A77C-8EB5-4CD5-9143-4B2A5855B0FE}"/>
            </a:ext>
          </a:extLst>
        </xdr:cNvPr>
        <xdr:cNvSpPr txBox="1">
          <a:spLocks noChangeArrowheads="1"/>
        </xdr:cNvSpPr>
      </xdr:nvSpPr>
      <xdr:spPr bwMode="auto">
        <a:xfrm>
          <a:off x="6021705" y="2438188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299" name="TextBox 2" hidden="1">
          <a:extLst>
            <a:ext uri="{FF2B5EF4-FFF2-40B4-BE49-F238E27FC236}">
              <a16:creationId xmlns:a16="http://schemas.microsoft.com/office/drawing/2014/main" id="{35670306-1620-4688-8EAB-D5B3B8FD2EA5}"/>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0" name="TextBox 2" hidden="1">
          <a:extLst>
            <a:ext uri="{FF2B5EF4-FFF2-40B4-BE49-F238E27FC236}">
              <a16:creationId xmlns:a16="http://schemas.microsoft.com/office/drawing/2014/main" id="{48C18302-FB95-4072-A86F-49F7A0BA43FF}"/>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1" name="TextBox 2" hidden="1">
          <a:extLst>
            <a:ext uri="{FF2B5EF4-FFF2-40B4-BE49-F238E27FC236}">
              <a16:creationId xmlns:a16="http://schemas.microsoft.com/office/drawing/2014/main" id="{53E58D88-659E-4221-9D18-86315AA53F6E}"/>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2" name="TextBox 2" hidden="1">
          <a:extLst>
            <a:ext uri="{FF2B5EF4-FFF2-40B4-BE49-F238E27FC236}">
              <a16:creationId xmlns:a16="http://schemas.microsoft.com/office/drawing/2014/main" id="{C06FC60B-C2CF-40C7-A238-1D2AB0C33666}"/>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3" name="TextBox 2" hidden="1">
          <a:extLst>
            <a:ext uri="{FF2B5EF4-FFF2-40B4-BE49-F238E27FC236}">
              <a16:creationId xmlns:a16="http://schemas.microsoft.com/office/drawing/2014/main" id="{13C6D39B-7EC2-422B-9197-D7BA0BD1F8E4}"/>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4" name="TextBox 2" hidden="1">
          <a:extLst>
            <a:ext uri="{FF2B5EF4-FFF2-40B4-BE49-F238E27FC236}">
              <a16:creationId xmlns:a16="http://schemas.microsoft.com/office/drawing/2014/main" id="{7A8D7F18-5EC0-4B86-99F9-9253E057A3DF}"/>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5" name="TextBox 2" hidden="1">
          <a:extLst>
            <a:ext uri="{FF2B5EF4-FFF2-40B4-BE49-F238E27FC236}">
              <a16:creationId xmlns:a16="http://schemas.microsoft.com/office/drawing/2014/main" id="{92C38A17-0E88-46DE-8966-76E1C8B9042E}"/>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6" name="TextBox 2" hidden="1">
          <a:extLst>
            <a:ext uri="{FF2B5EF4-FFF2-40B4-BE49-F238E27FC236}">
              <a16:creationId xmlns:a16="http://schemas.microsoft.com/office/drawing/2014/main" id="{37B3E671-2A7C-451A-8204-6376AAD27662}"/>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7" name="TextBox 2" hidden="1">
          <a:extLst>
            <a:ext uri="{FF2B5EF4-FFF2-40B4-BE49-F238E27FC236}">
              <a16:creationId xmlns:a16="http://schemas.microsoft.com/office/drawing/2014/main" id="{50BFF4DB-2198-4A3A-8A30-D33424382387}"/>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08" name="TextBox 2" hidden="1">
          <a:extLst>
            <a:ext uri="{FF2B5EF4-FFF2-40B4-BE49-F238E27FC236}">
              <a16:creationId xmlns:a16="http://schemas.microsoft.com/office/drawing/2014/main" id="{6EF0F742-00D7-417B-9487-6134967A2F7F}"/>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09" name="TextBox 2" hidden="1">
          <a:extLst>
            <a:ext uri="{FF2B5EF4-FFF2-40B4-BE49-F238E27FC236}">
              <a16:creationId xmlns:a16="http://schemas.microsoft.com/office/drawing/2014/main" id="{7CFD4ADF-7129-45AB-9EC2-D4F832C7D508}"/>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10" name="TextBox 2" hidden="1">
          <a:extLst>
            <a:ext uri="{FF2B5EF4-FFF2-40B4-BE49-F238E27FC236}">
              <a16:creationId xmlns:a16="http://schemas.microsoft.com/office/drawing/2014/main" id="{8BBA7282-E13E-4FAC-9165-856550532F6E}"/>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11" name="TextBox 2" hidden="1">
          <a:extLst>
            <a:ext uri="{FF2B5EF4-FFF2-40B4-BE49-F238E27FC236}">
              <a16:creationId xmlns:a16="http://schemas.microsoft.com/office/drawing/2014/main" id="{186543A6-D301-4DBE-8661-8313C8718B5A}"/>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12" name="TextBox 2" hidden="1">
          <a:extLst>
            <a:ext uri="{FF2B5EF4-FFF2-40B4-BE49-F238E27FC236}">
              <a16:creationId xmlns:a16="http://schemas.microsoft.com/office/drawing/2014/main" id="{B9E5B58D-0C4D-43DE-B79E-67AC6B8FD845}"/>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233097</xdr:rowOff>
    </xdr:to>
    <xdr:sp macro="" textlink="">
      <xdr:nvSpPr>
        <xdr:cNvPr id="313" name="TextBox 2" hidden="1">
          <a:extLst>
            <a:ext uri="{FF2B5EF4-FFF2-40B4-BE49-F238E27FC236}">
              <a16:creationId xmlns:a16="http://schemas.microsoft.com/office/drawing/2014/main" id="{8B3D48A4-1B6F-47A7-BF61-CCCA37BD39CB}"/>
            </a:ext>
          </a:extLst>
        </xdr:cNvPr>
        <xdr:cNvSpPr txBox="1">
          <a:spLocks noChangeArrowheads="1"/>
        </xdr:cNvSpPr>
      </xdr:nvSpPr>
      <xdr:spPr bwMode="auto">
        <a:xfrm>
          <a:off x="6021705" y="2438188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14" name="TextBox 2" hidden="1">
          <a:extLst>
            <a:ext uri="{FF2B5EF4-FFF2-40B4-BE49-F238E27FC236}">
              <a16:creationId xmlns:a16="http://schemas.microsoft.com/office/drawing/2014/main" id="{39A8E050-4D12-41CC-88BB-4E5BC2AACE8F}"/>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15" name="TextBox 2" hidden="1">
          <a:extLst>
            <a:ext uri="{FF2B5EF4-FFF2-40B4-BE49-F238E27FC236}">
              <a16:creationId xmlns:a16="http://schemas.microsoft.com/office/drawing/2014/main" id="{CF5C5779-0E2E-4795-8A1F-750D57D54083}"/>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16" name="TextBox 2" hidden="1">
          <a:extLst>
            <a:ext uri="{FF2B5EF4-FFF2-40B4-BE49-F238E27FC236}">
              <a16:creationId xmlns:a16="http://schemas.microsoft.com/office/drawing/2014/main" id="{67EBD95D-B946-4584-8FC7-AD6B975A7593}"/>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17" name="TextBox 2" hidden="1">
          <a:extLst>
            <a:ext uri="{FF2B5EF4-FFF2-40B4-BE49-F238E27FC236}">
              <a16:creationId xmlns:a16="http://schemas.microsoft.com/office/drawing/2014/main" id="{647C9287-BA43-410F-9B73-6E9814FCEA57}"/>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18" name="TextBox 2" hidden="1">
          <a:extLst>
            <a:ext uri="{FF2B5EF4-FFF2-40B4-BE49-F238E27FC236}">
              <a16:creationId xmlns:a16="http://schemas.microsoft.com/office/drawing/2014/main" id="{20FAF56D-49A6-4527-98AF-56EA9E90FCB8}"/>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19" name="TextBox 2" hidden="1">
          <a:extLst>
            <a:ext uri="{FF2B5EF4-FFF2-40B4-BE49-F238E27FC236}">
              <a16:creationId xmlns:a16="http://schemas.microsoft.com/office/drawing/2014/main" id="{0B1A4373-FDBD-4150-A68B-73D0E2C79303}"/>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20" name="TextBox 2" hidden="1">
          <a:extLst>
            <a:ext uri="{FF2B5EF4-FFF2-40B4-BE49-F238E27FC236}">
              <a16:creationId xmlns:a16="http://schemas.microsoft.com/office/drawing/2014/main" id="{D773A09C-229D-4C40-B42D-FB80E754E412}"/>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21" name="TextBox 2" hidden="1">
          <a:extLst>
            <a:ext uri="{FF2B5EF4-FFF2-40B4-BE49-F238E27FC236}">
              <a16:creationId xmlns:a16="http://schemas.microsoft.com/office/drawing/2014/main" id="{62221A64-F936-4FA8-B610-0AE4AE84AA98}"/>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22" name="TextBox 2" hidden="1">
          <a:extLst>
            <a:ext uri="{FF2B5EF4-FFF2-40B4-BE49-F238E27FC236}">
              <a16:creationId xmlns:a16="http://schemas.microsoft.com/office/drawing/2014/main" id="{E58CF20E-8A81-4880-81FF-F3E74D067EC7}"/>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23" name="TextBox 2" hidden="1">
          <a:extLst>
            <a:ext uri="{FF2B5EF4-FFF2-40B4-BE49-F238E27FC236}">
              <a16:creationId xmlns:a16="http://schemas.microsoft.com/office/drawing/2014/main" id="{74251689-1F5E-4BE9-8B2E-4FCDE26BEFE5}"/>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24" name="TextBox 2" hidden="1">
          <a:extLst>
            <a:ext uri="{FF2B5EF4-FFF2-40B4-BE49-F238E27FC236}">
              <a16:creationId xmlns:a16="http://schemas.microsoft.com/office/drawing/2014/main" id="{DD287CFC-05E6-4446-B212-249E98531631}"/>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25" name="TextBox 2" hidden="1">
          <a:extLst>
            <a:ext uri="{FF2B5EF4-FFF2-40B4-BE49-F238E27FC236}">
              <a16:creationId xmlns:a16="http://schemas.microsoft.com/office/drawing/2014/main" id="{99E7A44F-7A19-458C-BD20-1EED9A758735}"/>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26" name="TextBox 2" hidden="1">
          <a:extLst>
            <a:ext uri="{FF2B5EF4-FFF2-40B4-BE49-F238E27FC236}">
              <a16:creationId xmlns:a16="http://schemas.microsoft.com/office/drawing/2014/main" id="{9100E60A-D963-4053-BAF2-CE596D35FC49}"/>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27" name="TextBox 2" hidden="1">
          <a:extLst>
            <a:ext uri="{FF2B5EF4-FFF2-40B4-BE49-F238E27FC236}">
              <a16:creationId xmlns:a16="http://schemas.microsoft.com/office/drawing/2014/main" id="{D44F21D6-3854-41A6-89F4-860EC1AE88A9}"/>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233097</xdr:rowOff>
    </xdr:to>
    <xdr:sp macro="" textlink="">
      <xdr:nvSpPr>
        <xdr:cNvPr id="328" name="TextBox 2" hidden="1">
          <a:extLst>
            <a:ext uri="{FF2B5EF4-FFF2-40B4-BE49-F238E27FC236}">
              <a16:creationId xmlns:a16="http://schemas.microsoft.com/office/drawing/2014/main" id="{39F503DC-0632-430E-851F-76C99E6CA4B9}"/>
            </a:ext>
          </a:extLst>
        </xdr:cNvPr>
        <xdr:cNvSpPr txBox="1">
          <a:spLocks noChangeArrowheads="1"/>
        </xdr:cNvSpPr>
      </xdr:nvSpPr>
      <xdr:spPr bwMode="auto">
        <a:xfrm>
          <a:off x="6021705" y="2438188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29" name="TextBox 2" hidden="1">
          <a:extLst>
            <a:ext uri="{FF2B5EF4-FFF2-40B4-BE49-F238E27FC236}">
              <a16:creationId xmlns:a16="http://schemas.microsoft.com/office/drawing/2014/main" id="{4D658568-6DB6-4395-B2C4-03FD6A196BCF}"/>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0" name="TextBox 2" hidden="1">
          <a:extLst>
            <a:ext uri="{FF2B5EF4-FFF2-40B4-BE49-F238E27FC236}">
              <a16:creationId xmlns:a16="http://schemas.microsoft.com/office/drawing/2014/main" id="{65F26F28-D578-4E2B-9DFA-893EAF63DFB1}"/>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1" name="TextBox 2" hidden="1">
          <a:extLst>
            <a:ext uri="{FF2B5EF4-FFF2-40B4-BE49-F238E27FC236}">
              <a16:creationId xmlns:a16="http://schemas.microsoft.com/office/drawing/2014/main" id="{813831C2-985B-4CEE-A237-21FDF89F438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2" name="TextBox 2" hidden="1">
          <a:extLst>
            <a:ext uri="{FF2B5EF4-FFF2-40B4-BE49-F238E27FC236}">
              <a16:creationId xmlns:a16="http://schemas.microsoft.com/office/drawing/2014/main" id="{3235F08E-51A7-4FA1-AED5-9D568E6A013A}"/>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3" name="TextBox 2" hidden="1">
          <a:extLst>
            <a:ext uri="{FF2B5EF4-FFF2-40B4-BE49-F238E27FC236}">
              <a16:creationId xmlns:a16="http://schemas.microsoft.com/office/drawing/2014/main" id="{3A706CC4-146E-4755-8B64-3F9FD778EDF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4" name="TextBox 2" hidden="1">
          <a:extLst>
            <a:ext uri="{FF2B5EF4-FFF2-40B4-BE49-F238E27FC236}">
              <a16:creationId xmlns:a16="http://schemas.microsoft.com/office/drawing/2014/main" id="{07F8E9F0-0A7E-4A96-B9AE-68166204C82D}"/>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5" name="TextBox 2" hidden="1">
          <a:extLst>
            <a:ext uri="{FF2B5EF4-FFF2-40B4-BE49-F238E27FC236}">
              <a16:creationId xmlns:a16="http://schemas.microsoft.com/office/drawing/2014/main" id="{4DDDED30-4684-48AB-90B6-47852CCA70FF}"/>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6" name="TextBox 2" hidden="1">
          <a:extLst>
            <a:ext uri="{FF2B5EF4-FFF2-40B4-BE49-F238E27FC236}">
              <a16:creationId xmlns:a16="http://schemas.microsoft.com/office/drawing/2014/main" id="{F5BD22E9-130D-4568-A480-438DE86DB53A}"/>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7" name="TextBox 2" hidden="1">
          <a:extLst>
            <a:ext uri="{FF2B5EF4-FFF2-40B4-BE49-F238E27FC236}">
              <a16:creationId xmlns:a16="http://schemas.microsoft.com/office/drawing/2014/main" id="{C3E94572-0AA7-4E4F-8912-9F045E3212A9}"/>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38" name="TextBox 2" hidden="1">
          <a:extLst>
            <a:ext uri="{FF2B5EF4-FFF2-40B4-BE49-F238E27FC236}">
              <a16:creationId xmlns:a16="http://schemas.microsoft.com/office/drawing/2014/main" id="{866AF041-A06E-49CF-B015-CAA178D8C688}"/>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39" name="TextBox 2" hidden="1">
          <a:extLst>
            <a:ext uri="{FF2B5EF4-FFF2-40B4-BE49-F238E27FC236}">
              <a16:creationId xmlns:a16="http://schemas.microsoft.com/office/drawing/2014/main" id="{355010ED-BF45-491D-8269-6A175326E310}"/>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40" name="TextBox 2" hidden="1">
          <a:extLst>
            <a:ext uri="{FF2B5EF4-FFF2-40B4-BE49-F238E27FC236}">
              <a16:creationId xmlns:a16="http://schemas.microsoft.com/office/drawing/2014/main" id="{D64DBBE0-1BCE-4CBB-9C4A-34178FF236EA}"/>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41" name="TextBox 2" hidden="1">
          <a:extLst>
            <a:ext uri="{FF2B5EF4-FFF2-40B4-BE49-F238E27FC236}">
              <a16:creationId xmlns:a16="http://schemas.microsoft.com/office/drawing/2014/main" id="{A5BAE11D-09E8-4B0C-8929-9C8A2C6D901E}"/>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42" name="TextBox 2" hidden="1">
          <a:extLst>
            <a:ext uri="{FF2B5EF4-FFF2-40B4-BE49-F238E27FC236}">
              <a16:creationId xmlns:a16="http://schemas.microsoft.com/office/drawing/2014/main" id="{7D44090C-7029-4912-B1D5-AD2725936E09}"/>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3" name="TextBox 2" hidden="1">
          <a:extLst>
            <a:ext uri="{FF2B5EF4-FFF2-40B4-BE49-F238E27FC236}">
              <a16:creationId xmlns:a16="http://schemas.microsoft.com/office/drawing/2014/main" id="{D497242B-5B06-4C3C-92E9-1C3BCE796061}"/>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4" name="TextBox 2" hidden="1">
          <a:extLst>
            <a:ext uri="{FF2B5EF4-FFF2-40B4-BE49-F238E27FC236}">
              <a16:creationId xmlns:a16="http://schemas.microsoft.com/office/drawing/2014/main" id="{A916DFAE-72EA-4E23-9B9F-808F79FF9586}"/>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5" name="TextBox 2" hidden="1">
          <a:extLst>
            <a:ext uri="{FF2B5EF4-FFF2-40B4-BE49-F238E27FC236}">
              <a16:creationId xmlns:a16="http://schemas.microsoft.com/office/drawing/2014/main" id="{4833B184-F1FB-488B-95B3-D96E754FC988}"/>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6" name="TextBox 2" hidden="1">
          <a:extLst>
            <a:ext uri="{FF2B5EF4-FFF2-40B4-BE49-F238E27FC236}">
              <a16:creationId xmlns:a16="http://schemas.microsoft.com/office/drawing/2014/main" id="{C5DD96D2-F50E-4310-9D28-5DE977BBE2AA}"/>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7" name="TextBox 2" hidden="1">
          <a:extLst>
            <a:ext uri="{FF2B5EF4-FFF2-40B4-BE49-F238E27FC236}">
              <a16:creationId xmlns:a16="http://schemas.microsoft.com/office/drawing/2014/main" id="{6DF7D9E2-23EB-42F5-B938-EF3BF2D6BA8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8" name="TextBox 2" hidden="1">
          <a:extLst>
            <a:ext uri="{FF2B5EF4-FFF2-40B4-BE49-F238E27FC236}">
              <a16:creationId xmlns:a16="http://schemas.microsoft.com/office/drawing/2014/main" id="{34415A2A-D5BC-466B-80D3-B21C31960B01}"/>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49" name="TextBox 2" hidden="1">
          <a:extLst>
            <a:ext uri="{FF2B5EF4-FFF2-40B4-BE49-F238E27FC236}">
              <a16:creationId xmlns:a16="http://schemas.microsoft.com/office/drawing/2014/main" id="{7B40B80E-4415-4A3E-B155-52FA378EDBC6}"/>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50" name="TextBox 2" hidden="1">
          <a:extLst>
            <a:ext uri="{FF2B5EF4-FFF2-40B4-BE49-F238E27FC236}">
              <a16:creationId xmlns:a16="http://schemas.microsoft.com/office/drawing/2014/main" id="{E0AE5D1C-0478-4F8E-8493-899B1B8EC970}"/>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51" name="TextBox 2" hidden="1">
          <a:extLst>
            <a:ext uri="{FF2B5EF4-FFF2-40B4-BE49-F238E27FC236}">
              <a16:creationId xmlns:a16="http://schemas.microsoft.com/office/drawing/2014/main" id="{17F824A2-A52C-46D9-BA18-9B7598F6FA40}"/>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352" name="TextBox 2" hidden="1">
          <a:extLst>
            <a:ext uri="{FF2B5EF4-FFF2-40B4-BE49-F238E27FC236}">
              <a16:creationId xmlns:a16="http://schemas.microsoft.com/office/drawing/2014/main" id="{04C7CB35-5342-40A4-B1E2-F12F7FAEFE31}"/>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53" name="TextBox 2" hidden="1">
          <a:extLst>
            <a:ext uri="{FF2B5EF4-FFF2-40B4-BE49-F238E27FC236}">
              <a16:creationId xmlns:a16="http://schemas.microsoft.com/office/drawing/2014/main" id="{B6F9CC92-D22F-43FD-8CA0-FF475B47211C}"/>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54" name="TextBox 2" hidden="1">
          <a:extLst>
            <a:ext uri="{FF2B5EF4-FFF2-40B4-BE49-F238E27FC236}">
              <a16:creationId xmlns:a16="http://schemas.microsoft.com/office/drawing/2014/main" id="{D291186D-7C40-49D1-B748-6860563C7EB5}"/>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55" name="TextBox 2" hidden="1">
          <a:extLst>
            <a:ext uri="{FF2B5EF4-FFF2-40B4-BE49-F238E27FC236}">
              <a16:creationId xmlns:a16="http://schemas.microsoft.com/office/drawing/2014/main" id="{0F5DF9CC-EF05-4C5C-851A-95C0B2BA1105}"/>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356" name="TextBox 2" hidden="1">
          <a:extLst>
            <a:ext uri="{FF2B5EF4-FFF2-40B4-BE49-F238E27FC236}">
              <a16:creationId xmlns:a16="http://schemas.microsoft.com/office/drawing/2014/main" id="{E9E0B0B7-C7FA-4F82-8642-814FBC2B7149}"/>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57" name="TextBox 2" hidden="1">
          <a:extLst>
            <a:ext uri="{FF2B5EF4-FFF2-40B4-BE49-F238E27FC236}">
              <a16:creationId xmlns:a16="http://schemas.microsoft.com/office/drawing/2014/main" id="{F6F7DF54-22DE-4C71-8C28-68AE67FED4CF}"/>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58" name="TextBox 2" hidden="1">
          <a:extLst>
            <a:ext uri="{FF2B5EF4-FFF2-40B4-BE49-F238E27FC236}">
              <a16:creationId xmlns:a16="http://schemas.microsoft.com/office/drawing/2014/main" id="{5CE6D8FE-85CB-498A-B922-F0A84B28B8E8}"/>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59" name="TextBox 2" hidden="1">
          <a:extLst>
            <a:ext uri="{FF2B5EF4-FFF2-40B4-BE49-F238E27FC236}">
              <a16:creationId xmlns:a16="http://schemas.microsoft.com/office/drawing/2014/main" id="{4C85F1B6-2AFC-4D67-9E75-43BD2228737C}"/>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0" name="TextBox 2" hidden="1">
          <a:extLst>
            <a:ext uri="{FF2B5EF4-FFF2-40B4-BE49-F238E27FC236}">
              <a16:creationId xmlns:a16="http://schemas.microsoft.com/office/drawing/2014/main" id="{359E1F4E-71A5-4BDD-80D2-89804AA01ED5}"/>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1" name="TextBox 2" hidden="1">
          <a:extLst>
            <a:ext uri="{FF2B5EF4-FFF2-40B4-BE49-F238E27FC236}">
              <a16:creationId xmlns:a16="http://schemas.microsoft.com/office/drawing/2014/main" id="{05061FB9-16D2-413C-96F6-02DE12F9A2D6}"/>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2" name="TextBox 2" hidden="1">
          <a:extLst>
            <a:ext uri="{FF2B5EF4-FFF2-40B4-BE49-F238E27FC236}">
              <a16:creationId xmlns:a16="http://schemas.microsoft.com/office/drawing/2014/main" id="{52E0966C-3223-4C74-8C31-BEB872022364}"/>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3" name="TextBox 2" hidden="1">
          <a:extLst>
            <a:ext uri="{FF2B5EF4-FFF2-40B4-BE49-F238E27FC236}">
              <a16:creationId xmlns:a16="http://schemas.microsoft.com/office/drawing/2014/main" id="{3BE402A7-5B36-43E2-BDC9-0425870659B2}"/>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4" name="TextBox 2" hidden="1">
          <a:extLst>
            <a:ext uri="{FF2B5EF4-FFF2-40B4-BE49-F238E27FC236}">
              <a16:creationId xmlns:a16="http://schemas.microsoft.com/office/drawing/2014/main" id="{DEABB998-9FDC-4093-90A6-C4DEC404066E}"/>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5" name="TextBox 2" hidden="1">
          <a:extLst>
            <a:ext uri="{FF2B5EF4-FFF2-40B4-BE49-F238E27FC236}">
              <a16:creationId xmlns:a16="http://schemas.microsoft.com/office/drawing/2014/main" id="{F3BD289F-93A8-4EF2-91F1-70529B2820B8}"/>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66" name="TextBox 2" hidden="1">
          <a:extLst>
            <a:ext uri="{FF2B5EF4-FFF2-40B4-BE49-F238E27FC236}">
              <a16:creationId xmlns:a16="http://schemas.microsoft.com/office/drawing/2014/main" id="{0C0EB97D-077D-4E0E-8C3F-A6B003F03166}"/>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67" name="TextBox 2" hidden="1">
          <a:extLst>
            <a:ext uri="{FF2B5EF4-FFF2-40B4-BE49-F238E27FC236}">
              <a16:creationId xmlns:a16="http://schemas.microsoft.com/office/drawing/2014/main" id="{89145512-203F-446B-B9E5-11E67CBA528C}"/>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68" name="TextBox 2" hidden="1">
          <a:extLst>
            <a:ext uri="{FF2B5EF4-FFF2-40B4-BE49-F238E27FC236}">
              <a16:creationId xmlns:a16="http://schemas.microsoft.com/office/drawing/2014/main" id="{E24D3136-32B3-42B9-90F7-7DECC752A107}"/>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69" name="TextBox 2" hidden="1">
          <a:extLst>
            <a:ext uri="{FF2B5EF4-FFF2-40B4-BE49-F238E27FC236}">
              <a16:creationId xmlns:a16="http://schemas.microsoft.com/office/drawing/2014/main" id="{E21B687C-6BEF-4C37-B42F-BF4F45079CE6}"/>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70" name="TextBox 2" hidden="1">
          <a:extLst>
            <a:ext uri="{FF2B5EF4-FFF2-40B4-BE49-F238E27FC236}">
              <a16:creationId xmlns:a16="http://schemas.microsoft.com/office/drawing/2014/main" id="{A8E60788-0192-408F-BF9F-C99B83E3D746}"/>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233891</xdr:rowOff>
    </xdr:to>
    <xdr:sp macro="" textlink="">
      <xdr:nvSpPr>
        <xdr:cNvPr id="371" name="TextBox 2" hidden="1">
          <a:extLst>
            <a:ext uri="{FF2B5EF4-FFF2-40B4-BE49-F238E27FC236}">
              <a16:creationId xmlns:a16="http://schemas.microsoft.com/office/drawing/2014/main" id="{7DA81F32-9644-401D-B61E-90BB06210F4D}"/>
            </a:ext>
          </a:extLst>
        </xdr:cNvPr>
        <xdr:cNvSpPr txBox="1">
          <a:spLocks noChangeArrowheads="1"/>
        </xdr:cNvSpPr>
      </xdr:nvSpPr>
      <xdr:spPr bwMode="auto">
        <a:xfrm>
          <a:off x="6021705" y="2438188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2" name="TextBox 2" hidden="1">
          <a:extLst>
            <a:ext uri="{FF2B5EF4-FFF2-40B4-BE49-F238E27FC236}">
              <a16:creationId xmlns:a16="http://schemas.microsoft.com/office/drawing/2014/main" id="{2A874192-069C-4E84-932D-D5392B2100BB}"/>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3" name="TextBox 2" hidden="1">
          <a:extLst>
            <a:ext uri="{FF2B5EF4-FFF2-40B4-BE49-F238E27FC236}">
              <a16:creationId xmlns:a16="http://schemas.microsoft.com/office/drawing/2014/main" id="{D835782F-8F48-4E40-83AD-C9DF29084D99}"/>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4" name="TextBox 2" hidden="1">
          <a:extLst>
            <a:ext uri="{FF2B5EF4-FFF2-40B4-BE49-F238E27FC236}">
              <a16:creationId xmlns:a16="http://schemas.microsoft.com/office/drawing/2014/main" id="{0617F04C-1EF9-450B-A6B1-2E1AEF40BA73}"/>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5" name="TextBox 2" hidden="1">
          <a:extLst>
            <a:ext uri="{FF2B5EF4-FFF2-40B4-BE49-F238E27FC236}">
              <a16:creationId xmlns:a16="http://schemas.microsoft.com/office/drawing/2014/main" id="{D032C5EC-F00D-4E67-A0D6-C666CDCD55F6}"/>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6" name="TextBox 2" hidden="1">
          <a:extLst>
            <a:ext uri="{FF2B5EF4-FFF2-40B4-BE49-F238E27FC236}">
              <a16:creationId xmlns:a16="http://schemas.microsoft.com/office/drawing/2014/main" id="{8DF1EA05-F1E6-44F4-8812-E0A2ED840419}"/>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7" name="TextBox 2" hidden="1">
          <a:extLst>
            <a:ext uri="{FF2B5EF4-FFF2-40B4-BE49-F238E27FC236}">
              <a16:creationId xmlns:a16="http://schemas.microsoft.com/office/drawing/2014/main" id="{8B6A10B3-13A7-4412-8E84-360A985E114B}"/>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8" name="TextBox 2" hidden="1">
          <a:extLst>
            <a:ext uri="{FF2B5EF4-FFF2-40B4-BE49-F238E27FC236}">
              <a16:creationId xmlns:a16="http://schemas.microsoft.com/office/drawing/2014/main" id="{37A8E583-1CE8-4323-9F32-E748CAC4830B}"/>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79" name="TextBox 2" hidden="1">
          <a:extLst>
            <a:ext uri="{FF2B5EF4-FFF2-40B4-BE49-F238E27FC236}">
              <a16:creationId xmlns:a16="http://schemas.microsoft.com/office/drawing/2014/main" id="{E3ED4A21-B0D7-4B77-809E-FEE74BC5770C}"/>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80" name="TextBox 2" hidden="1">
          <a:extLst>
            <a:ext uri="{FF2B5EF4-FFF2-40B4-BE49-F238E27FC236}">
              <a16:creationId xmlns:a16="http://schemas.microsoft.com/office/drawing/2014/main" id="{8FA236FB-05A0-4F21-8290-30061DD05F2A}"/>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285326</xdr:rowOff>
    </xdr:to>
    <xdr:sp macro="" textlink="">
      <xdr:nvSpPr>
        <xdr:cNvPr id="381" name="TextBox 2" hidden="1">
          <a:extLst>
            <a:ext uri="{FF2B5EF4-FFF2-40B4-BE49-F238E27FC236}">
              <a16:creationId xmlns:a16="http://schemas.microsoft.com/office/drawing/2014/main" id="{17D33FB8-9FF1-458E-B211-A73024CE018B}"/>
            </a:ext>
          </a:extLst>
        </xdr:cNvPr>
        <xdr:cNvSpPr txBox="1">
          <a:spLocks noChangeArrowheads="1"/>
        </xdr:cNvSpPr>
      </xdr:nvSpPr>
      <xdr:spPr bwMode="auto">
        <a:xfrm>
          <a:off x="6021705" y="24307800"/>
          <a:ext cx="594360" cy="285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82" name="TextBox 2" hidden="1">
          <a:extLst>
            <a:ext uri="{FF2B5EF4-FFF2-40B4-BE49-F238E27FC236}">
              <a16:creationId xmlns:a16="http://schemas.microsoft.com/office/drawing/2014/main" id="{FC3E985C-253A-4643-B81D-3D28B4C9ADAB}"/>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83" name="TextBox 2" hidden="1">
          <a:extLst>
            <a:ext uri="{FF2B5EF4-FFF2-40B4-BE49-F238E27FC236}">
              <a16:creationId xmlns:a16="http://schemas.microsoft.com/office/drawing/2014/main" id="{1777A364-75C6-4E88-8219-DE8446109B9A}"/>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84" name="TextBox 2" hidden="1">
          <a:extLst>
            <a:ext uri="{FF2B5EF4-FFF2-40B4-BE49-F238E27FC236}">
              <a16:creationId xmlns:a16="http://schemas.microsoft.com/office/drawing/2014/main" id="{70672BA3-B611-4014-B8F5-5A788FDC7368}"/>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85" name="TextBox 2" hidden="1">
          <a:extLst>
            <a:ext uri="{FF2B5EF4-FFF2-40B4-BE49-F238E27FC236}">
              <a16:creationId xmlns:a16="http://schemas.microsoft.com/office/drawing/2014/main" id="{1B864A71-061F-40E8-BE47-37517C0899B9}"/>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233891</xdr:rowOff>
    </xdr:to>
    <xdr:sp macro="" textlink="">
      <xdr:nvSpPr>
        <xdr:cNvPr id="386" name="TextBox 2" hidden="1">
          <a:extLst>
            <a:ext uri="{FF2B5EF4-FFF2-40B4-BE49-F238E27FC236}">
              <a16:creationId xmlns:a16="http://schemas.microsoft.com/office/drawing/2014/main" id="{C459FD59-4A17-48DB-885C-724CF16656CC}"/>
            </a:ext>
          </a:extLst>
        </xdr:cNvPr>
        <xdr:cNvSpPr txBox="1">
          <a:spLocks noChangeArrowheads="1"/>
        </xdr:cNvSpPr>
      </xdr:nvSpPr>
      <xdr:spPr bwMode="auto">
        <a:xfrm>
          <a:off x="6021705" y="24381884"/>
          <a:ext cx="594360" cy="23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87" name="TextBox 2" hidden="1">
          <a:extLst>
            <a:ext uri="{FF2B5EF4-FFF2-40B4-BE49-F238E27FC236}">
              <a16:creationId xmlns:a16="http://schemas.microsoft.com/office/drawing/2014/main" id="{160664BF-6203-4504-BD8E-D22A0F3C5F3F}"/>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88" name="TextBox 2" hidden="1">
          <a:extLst>
            <a:ext uri="{FF2B5EF4-FFF2-40B4-BE49-F238E27FC236}">
              <a16:creationId xmlns:a16="http://schemas.microsoft.com/office/drawing/2014/main" id="{E72A865D-7000-45E1-9E89-87E82DC4A1F7}"/>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89" name="TextBox 2" hidden="1">
          <a:extLst>
            <a:ext uri="{FF2B5EF4-FFF2-40B4-BE49-F238E27FC236}">
              <a16:creationId xmlns:a16="http://schemas.microsoft.com/office/drawing/2014/main" id="{9636BF4D-E5E5-4C90-8A8F-3FE4130538E6}"/>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0" name="TextBox 2" hidden="1">
          <a:extLst>
            <a:ext uri="{FF2B5EF4-FFF2-40B4-BE49-F238E27FC236}">
              <a16:creationId xmlns:a16="http://schemas.microsoft.com/office/drawing/2014/main" id="{96D35F8D-7D22-4ADC-BCFE-0C27467F8D74}"/>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1" name="TextBox 2" hidden="1">
          <a:extLst>
            <a:ext uri="{FF2B5EF4-FFF2-40B4-BE49-F238E27FC236}">
              <a16:creationId xmlns:a16="http://schemas.microsoft.com/office/drawing/2014/main" id="{D5AA52D5-758A-42E1-9451-A509F9A22917}"/>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2" name="TextBox 2" hidden="1">
          <a:extLst>
            <a:ext uri="{FF2B5EF4-FFF2-40B4-BE49-F238E27FC236}">
              <a16:creationId xmlns:a16="http://schemas.microsoft.com/office/drawing/2014/main" id="{1335B2F7-05C1-4FF3-9C13-E1F98DF1FA30}"/>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3" name="TextBox 2" hidden="1">
          <a:extLst>
            <a:ext uri="{FF2B5EF4-FFF2-40B4-BE49-F238E27FC236}">
              <a16:creationId xmlns:a16="http://schemas.microsoft.com/office/drawing/2014/main" id="{489EB5BA-382A-436D-AECD-8A4D7E249A8A}"/>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4" name="TextBox 2" hidden="1">
          <a:extLst>
            <a:ext uri="{FF2B5EF4-FFF2-40B4-BE49-F238E27FC236}">
              <a16:creationId xmlns:a16="http://schemas.microsoft.com/office/drawing/2014/main" id="{B4233D32-9D46-4070-AA59-9D9110C1CAD1}"/>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5" name="TextBox 2" hidden="1">
          <a:extLst>
            <a:ext uri="{FF2B5EF4-FFF2-40B4-BE49-F238E27FC236}">
              <a16:creationId xmlns:a16="http://schemas.microsoft.com/office/drawing/2014/main" id="{CB05EEE8-2371-4B62-9481-887318048811}"/>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396" name="TextBox 2" hidden="1">
          <a:extLst>
            <a:ext uri="{FF2B5EF4-FFF2-40B4-BE49-F238E27FC236}">
              <a16:creationId xmlns:a16="http://schemas.microsoft.com/office/drawing/2014/main" id="{2BF5EB56-5A19-43B8-AB2B-0FF186F838B1}"/>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97" name="TextBox 2" hidden="1">
          <a:extLst>
            <a:ext uri="{FF2B5EF4-FFF2-40B4-BE49-F238E27FC236}">
              <a16:creationId xmlns:a16="http://schemas.microsoft.com/office/drawing/2014/main" id="{B167AA66-1800-48D9-9FA4-EA48A855C8A9}"/>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98" name="TextBox 2" hidden="1">
          <a:extLst>
            <a:ext uri="{FF2B5EF4-FFF2-40B4-BE49-F238E27FC236}">
              <a16:creationId xmlns:a16="http://schemas.microsoft.com/office/drawing/2014/main" id="{A9D98E99-DBFA-488B-A75C-41C245D94FD5}"/>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399" name="TextBox 2" hidden="1">
          <a:extLst>
            <a:ext uri="{FF2B5EF4-FFF2-40B4-BE49-F238E27FC236}">
              <a16:creationId xmlns:a16="http://schemas.microsoft.com/office/drawing/2014/main" id="{B451C5D9-ACF8-49B3-9EA5-DBDFF5A66DEC}"/>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400" name="TextBox 2" hidden="1">
          <a:extLst>
            <a:ext uri="{FF2B5EF4-FFF2-40B4-BE49-F238E27FC236}">
              <a16:creationId xmlns:a16="http://schemas.microsoft.com/office/drawing/2014/main" id="{243B40E9-FDD2-408A-BD91-91C5FCBC63A3}"/>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233097</xdr:rowOff>
    </xdr:to>
    <xdr:sp macro="" textlink="">
      <xdr:nvSpPr>
        <xdr:cNvPr id="401" name="TextBox 2" hidden="1">
          <a:extLst>
            <a:ext uri="{FF2B5EF4-FFF2-40B4-BE49-F238E27FC236}">
              <a16:creationId xmlns:a16="http://schemas.microsoft.com/office/drawing/2014/main" id="{6AFBAFDD-30F2-4F44-A6FD-F281886A8832}"/>
            </a:ext>
          </a:extLst>
        </xdr:cNvPr>
        <xdr:cNvSpPr txBox="1">
          <a:spLocks noChangeArrowheads="1"/>
        </xdr:cNvSpPr>
      </xdr:nvSpPr>
      <xdr:spPr bwMode="auto">
        <a:xfrm>
          <a:off x="6021705" y="2438188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2" name="TextBox 2" hidden="1">
          <a:extLst>
            <a:ext uri="{FF2B5EF4-FFF2-40B4-BE49-F238E27FC236}">
              <a16:creationId xmlns:a16="http://schemas.microsoft.com/office/drawing/2014/main" id="{9F31EFB8-6737-41D1-98D8-6289AE603558}"/>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3" name="TextBox 2" hidden="1">
          <a:extLst>
            <a:ext uri="{FF2B5EF4-FFF2-40B4-BE49-F238E27FC236}">
              <a16:creationId xmlns:a16="http://schemas.microsoft.com/office/drawing/2014/main" id="{B1F6FD0A-6862-476C-9EF0-0357D308D85A}"/>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4" name="TextBox 2" hidden="1">
          <a:extLst>
            <a:ext uri="{FF2B5EF4-FFF2-40B4-BE49-F238E27FC236}">
              <a16:creationId xmlns:a16="http://schemas.microsoft.com/office/drawing/2014/main" id="{6A4841F4-1D74-4058-A6A4-45552CC6302A}"/>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5" name="TextBox 2" hidden="1">
          <a:extLst>
            <a:ext uri="{FF2B5EF4-FFF2-40B4-BE49-F238E27FC236}">
              <a16:creationId xmlns:a16="http://schemas.microsoft.com/office/drawing/2014/main" id="{EB7105BA-1CB9-4E39-9730-192346036DC6}"/>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6" name="TextBox 2" hidden="1">
          <a:extLst>
            <a:ext uri="{FF2B5EF4-FFF2-40B4-BE49-F238E27FC236}">
              <a16:creationId xmlns:a16="http://schemas.microsoft.com/office/drawing/2014/main" id="{494ED026-6C9B-4E7D-99D0-BAD341B7E016}"/>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7" name="TextBox 2" hidden="1">
          <a:extLst>
            <a:ext uri="{FF2B5EF4-FFF2-40B4-BE49-F238E27FC236}">
              <a16:creationId xmlns:a16="http://schemas.microsoft.com/office/drawing/2014/main" id="{C7B6D333-7F1B-4DF0-B552-B6A8EB8A8A79}"/>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8" name="TextBox 2" hidden="1">
          <a:extLst>
            <a:ext uri="{FF2B5EF4-FFF2-40B4-BE49-F238E27FC236}">
              <a16:creationId xmlns:a16="http://schemas.microsoft.com/office/drawing/2014/main" id="{85560DED-8539-4D5A-9452-EF78FC8EF58B}"/>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09" name="TextBox 2" hidden="1">
          <a:extLst>
            <a:ext uri="{FF2B5EF4-FFF2-40B4-BE49-F238E27FC236}">
              <a16:creationId xmlns:a16="http://schemas.microsoft.com/office/drawing/2014/main" id="{936A608B-9158-4E2D-9315-FD78F82A3C83}"/>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10" name="TextBox 2" hidden="1">
          <a:extLst>
            <a:ext uri="{FF2B5EF4-FFF2-40B4-BE49-F238E27FC236}">
              <a16:creationId xmlns:a16="http://schemas.microsoft.com/office/drawing/2014/main" id="{1125EE46-8AFE-4DF3-A149-26696807A28B}"/>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288501</xdr:rowOff>
    </xdr:to>
    <xdr:sp macro="" textlink="">
      <xdr:nvSpPr>
        <xdr:cNvPr id="411" name="TextBox 2" hidden="1">
          <a:extLst>
            <a:ext uri="{FF2B5EF4-FFF2-40B4-BE49-F238E27FC236}">
              <a16:creationId xmlns:a16="http://schemas.microsoft.com/office/drawing/2014/main" id="{85A1644C-7540-41F8-A816-624D48BF089B}"/>
            </a:ext>
          </a:extLst>
        </xdr:cNvPr>
        <xdr:cNvSpPr txBox="1">
          <a:spLocks noChangeArrowheads="1"/>
        </xdr:cNvSpPr>
      </xdr:nvSpPr>
      <xdr:spPr bwMode="auto">
        <a:xfrm>
          <a:off x="6021705" y="24307800"/>
          <a:ext cx="594360" cy="288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412" name="TextBox 2" hidden="1">
          <a:extLst>
            <a:ext uri="{FF2B5EF4-FFF2-40B4-BE49-F238E27FC236}">
              <a16:creationId xmlns:a16="http://schemas.microsoft.com/office/drawing/2014/main" id="{359FA079-74EA-4C96-A8D1-AD944A150AAE}"/>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413" name="TextBox 2" hidden="1">
          <a:extLst>
            <a:ext uri="{FF2B5EF4-FFF2-40B4-BE49-F238E27FC236}">
              <a16:creationId xmlns:a16="http://schemas.microsoft.com/office/drawing/2014/main" id="{8211A712-4045-4CC1-8896-3C6275E685D9}"/>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414" name="TextBox 2" hidden="1">
          <a:extLst>
            <a:ext uri="{FF2B5EF4-FFF2-40B4-BE49-F238E27FC236}">
              <a16:creationId xmlns:a16="http://schemas.microsoft.com/office/drawing/2014/main" id="{6898A601-B585-4E8B-BDD6-BF33E49CA189}"/>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264159</xdr:rowOff>
    </xdr:to>
    <xdr:sp macro="" textlink="">
      <xdr:nvSpPr>
        <xdr:cNvPr id="415" name="TextBox 2" hidden="1">
          <a:extLst>
            <a:ext uri="{FF2B5EF4-FFF2-40B4-BE49-F238E27FC236}">
              <a16:creationId xmlns:a16="http://schemas.microsoft.com/office/drawing/2014/main" id="{A30A8A5B-4E64-4BF1-8F9F-CAD5E2D5EB23}"/>
            </a:ext>
          </a:extLst>
        </xdr:cNvPr>
        <xdr:cNvSpPr txBox="1">
          <a:spLocks noChangeArrowheads="1"/>
        </xdr:cNvSpPr>
      </xdr:nvSpPr>
      <xdr:spPr bwMode="auto">
        <a:xfrm>
          <a:off x="6021705" y="24307800"/>
          <a:ext cx="594360" cy="264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405765</xdr:colOff>
      <xdr:row>14</xdr:row>
      <xdr:rowOff>233097</xdr:rowOff>
    </xdr:to>
    <xdr:sp macro="" textlink="">
      <xdr:nvSpPr>
        <xdr:cNvPr id="416" name="TextBox 2" hidden="1">
          <a:extLst>
            <a:ext uri="{FF2B5EF4-FFF2-40B4-BE49-F238E27FC236}">
              <a16:creationId xmlns:a16="http://schemas.microsoft.com/office/drawing/2014/main" id="{7DEEE1AC-2619-47BE-8070-8CC685E09A38}"/>
            </a:ext>
          </a:extLst>
        </xdr:cNvPr>
        <xdr:cNvSpPr txBox="1">
          <a:spLocks noChangeArrowheads="1"/>
        </xdr:cNvSpPr>
      </xdr:nvSpPr>
      <xdr:spPr bwMode="auto">
        <a:xfrm>
          <a:off x="6021705" y="24381884"/>
          <a:ext cx="594360" cy="233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17" name="TextBox 2" hidden="1">
          <a:extLst>
            <a:ext uri="{FF2B5EF4-FFF2-40B4-BE49-F238E27FC236}">
              <a16:creationId xmlns:a16="http://schemas.microsoft.com/office/drawing/2014/main" id="{CF10A1C5-1194-4D14-A8B2-183DEF217A44}"/>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18" name="TextBox 2" hidden="1">
          <a:extLst>
            <a:ext uri="{FF2B5EF4-FFF2-40B4-BE49-F238E27FC236}">
              <a16:creationId xmlns:a16="http://schemas.microsoft.com/office/drawing/2014/main" id="{0B97283F-5E5A-48EB-8DCE-A34BB800E6FE}"/>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19" name="TextBox 2" hidden="1">
          <a:extLst>
            <a:ext uri="{FF2B5EF4-FFF2-40B4-BE49-F238E27FC236}">
              <a16:creationId xmlns:a16="http://schemas.microsoft.com/office/drawing/2014/main" id="{A8CFB239-27AC-4557-86EB-DB9C542BADB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0" name="TextBox 2" hidden="1">
          <a:extLst>
            <a:ext uri="{FF2B5EF4-FFF2-40B4-BE49-F238E27FC236}">
              <a16:creationId xmlns:a16="http://schemas.microsoft.com/office/drawing/2014/main" id="{118A886D-9A7A-46AA-B3B3-825BA418E6E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1" name="TextBox 2" hidden="1">
          <a:extLst>
            <a:ext uri="{FF2B5EF4-FFF2-40B4-BE49-F238E27FC236}">
              <a16:creationId xmlns:a16="http://schemas.microsoft.com/office/drawing/2014/main" id="{BDFB5779-4A6C-4DED-A184-CA3B9C884D69}"/>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2" name="TextBox 2" hidden="1">
          <a:extLst>
            <a:ext uri="{FF2B5EF4-FFF2-40B4-BE49-F238E27FC236}">
              <a16:creationId xmlns:a16="http://schemas.microsoft.com/office/drawing/2014/main" id="{4CF7256D-9529-4E42-8A33-F2508818A66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3" name="TextBox 2" hidden="1">
          <a:extLst>
            <a:ext uri="{FF2B5EF4-FFF2-40B4-BE49-F238E27FC236}">
              <a16:creationId xmlns:a16="http://schemas.microsoft.com/office/drawing/2014/main" id="{E1629CE2-4836-4D92-A9DB-4585B28B3D3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4" name="TextBox 2" hidden="1">
          <a:extLst>
            <a:ext uri="{FF2B5EF4-FFF2-40B4-BE49-F238E27FC236}">
              <a16:creationId xmlns:a16="http://schemas.microsoft.com/office/drawing/2014/main" id="{9EDD10A3-B6A3-49CF-84CB-4CFE68962A79}"/>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5" name="TextBox 2" hidden="1">
          <a:extLst>
            <a:ext uri="{FF2B5EF4-FFF2-40B4-BE49-F238E27FC236}">
              <a16:creationId xmlns:a16="http://schemas.microsoft.com/office/drawing/2014/main" id="{28B143EB-C226-418F-BF05-ED31F0DA196A}"/>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26" name="TextBox 2" hidden="1">
          <a:extLst>
            <a:ext uri="{FF2B5EF4-FFF2-40B4-BE49-F238E27FC236}">
              <a16:creationId xmlns:a16="http://schemas.microsoft.com/office/drawing/2014/main" id="{223541BC-A0E9-4B1B-95D8-0FCFBAF50BB9}"/>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27" name="TextBox 2" hidden="1">
          <a:extLst>
            <a:ext uri="{FF2B5EF4-FFF2-40B4-BE49-F238E27FC236}">
              <a16:creationId xmlns:a16="http://schemas.microsoft.com/office/drawing/2014/main" id="{14A5AB86-CBA6-4453-9035-F873149450CB}"/>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28" name="TextBox 2" hidden="1">
          <a:extLst>
            <a:ext uri="{FF2B5EF4-FFF2-40B4-BE49-F238E27FC236}">
              <a16:creationId xmlns:a16="http://schemas.microsoft.com/office/drawing/2014/main" id="{8266FD3E-58FF-4A6B-951D-B28BBB691FC0}"/>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29" name="TextBox 2" hidden="1">
          <a:extLst>
            <a:ext uri="{FF2B5EF4-FFF2-40B4-BE49-F238E27FC236}">
              <a16:creationId xmlns:a16="http://schemas.microsoft.com/office/drawing/2014/main" id="{DEB5724B-E2E3-42A0-859F-DDF4AC825A9D}"/>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30" name="TextBox 2" hidden="1">
          <a:extLst>
            <a:ext uri="{FF2B5EF4-FFF2-40B4-BE49-F238E27FC236}">
              <a16:creationId xmlns:a16="http://schemas.microsoft.com/office/drawing/2014/main" id="{1C35578C-5A26-4934-AB2B-C80DBD826739}"/>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1" name="TextBox 2" hidden="1">
          <a:extLst>
            <a:ext uri="{FF2B5EF4-FFF2-40B4-BE49-F238E27FC236}">
              <a16:creationId xmlns:a16="http://schemas.microsoft.com/office/drawing/2014/main" id="{FF68963C-4102-41AB-B822-F22764619D0D}"/>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2" name="TextBox 2" hidden="1">
          <a:extLst>
            <a:ext uri="{FF2B5EF4-FFF2-40B4-BE49-F238E27FC236}">
              <a16:creationId xmlns:a16="http://schemas.microsoft.com/office/drawing/2014/main" id="{DBE33AAC-4C46-4470-BA0F-B92D139ABDDC}"/>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3" name="TextBox 2" hidden="1">
          <a:extLst>
            <a:ext uri="{FF2B5EF4-FFF2-40B4-BE49-F238E27FC236}">
              <a16:creationId xmlns:a16="http://schemas.microsoft.com/office/drawing/2014/main" id="{ECBEA47D-F44C-4B5E-951A-99203AADA416}"/>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4" name="TextBox 2" hidden="1">
          <a:extLst>
            <a:ext uri="{FF2B5EF4-FFF2-40B4-BE49-F238E27FC236}">
              <a16:creationId xmlns:a16="http://schemas.microsoft.com/office/drawing/2014/main" id="{0F1EEE7B-F1F9-402D-BF16-01E72C542E12}"/>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5" name="TextBox 2" hidden="1">
          <a:extLst>
            <a:ext uri="{FF2B5EF4-FFF2-40B4-BE49-F238E27FC236}">
              <a16:creationId xmlns:a16="http://schemas.microsoft.com/office/drawing/2014/main" id="{504C8C92-B12B-4EF1-8E50-B2D9DD3B5389}"/>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6" name="TextBox 2" hidden="1">
          <a:extLst>
            <a:ext uri="{FF2B5EF4-FFF2-40B4-BE49-F238E27FC236}">
              <a16:creationId xmlns:a16="http://schemas.microsoft.com/office/drawing/2014/main" id="{57191C02-55A5-4FE0-A3F8-5C3A2E620E18}"/>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7" name="TextBox 2" hidden="1">
          <a:extLst>
            <a:ext uri="{FF2B5EF4-FFF2-40B4-BE49-F238E27FC236}">
              <a16:creationId xmlns:a16="http://schemas.microsoft.com/office/drawing/2014/main" id="{62999F8E-FAC1-4207-B763-75A8C20BC2D7}"/>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8" name="TextBox 2" hidden="1">
          <a:extLst>
            <a:ext uri="{FF2B5EF4-FFF2-40B4-BE49-F238E27FC236}">
              <a16:creationId xmlns:a16="http://schemas.microsoft.com/office/drawing/2014/main" id="{F1416A98-DD5B-4FFA-B72E-5D0D623F5AE1}"/>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39" name="TextBox 2" hidden="1">
          <a:extLst>
            <a:ext uri="{FF2B5EF4-FFF2-40B4-BE49-F238E27FC236}">
              <a16:creationId xmlns:a16="http://schemas.microsoft.com/office/drawing/2014/main" id="{DEA16063-F9E4-4875-86E8-F7B9115F01F4}"/>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307709</xdr:rowOff>
    </xdr:to>
    <xdr:sp macro="" textlink="">
      <xdr:nvSpPr>
        <xdr:cNvPr id="440" name="TextBox 2" hidden="1">
          <a:extLst>
            <a:ext uri="{FF2B5EF4-FFF2-40B4-BE49-F238E27FC236}">
              <a16:creationId xmlns:a16="http://schemas.microsoft.com/office/drawing/2014/main" id="{E893FF69-0CDD-4C5C-99E1-6401CA54D2A1}"/>
            </a:ext>
          </a:extLst>
        </xdr:cNvPr>
        <xdr:cNvSpPr txBox="1">
          <a:spLocks noChangeArrowheads="1"/>
        </xdr:cNvSpPr>
      </xdr:nvSpPr>
      <xdr:spPr bwMode="auto">
        <a:xfrm>
          <a:off x="6021705" y="24307800"/>
          <a:ext cx="556260" cy="3077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41" name="TextBox 2" hidden="1">
          <a:extLst>
            <a:ext uri="{FF2B5EF4-FFF2-40B4-BE49-F238E27FC236}">
              <a16:creationId xmlns:a16="http://schemas.microsoft.com/office/drawing/2014/main" id="{2D5AA16F-6E99-431B-8125-3E073313F123}"/>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42" name="TextBox 2" hidden="1">
          <a:extLst>
            <a:ext uri="{FF2B5EF4-FFF2-40B4-BE49-F238E27FC236}">
              <a16:creationId xmlns:a16="http://schemas.microsoft.com/office/drawing/2014/main" id="{12680DE8-F3A1-4223-88E8-FF7993A9B295}"/>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43" name="TextBox 2" hidden="1">
          <a:extLst>
            <a:ext uri="{FF2B5EF4-FFF2-40B4-BE49-F238E27FC236}">
              <a16:creationId xmlns:a16="http://schemas.microsoft.com/office/drawing/2014/main" id="{8A907F27-98C8-41FC-9A01-CBB22AC130CD}"/>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367665</xdr:colOff>
      <xdr:row>14</xdr:row>
      <xdr:rowOff>292734</xdr:rowOff>
    </xdr:to>
    <xdr:sp macro="" textlink="">
      <xdr:nvSpPr>
        <xdr:cNvPr id="444" name="TextBox 2" hidden="1">
          <a:extLst>
            <a:ext uri="{FF2B5EF4-FFF2-40B4-BE49-F238E27FC236}">
              <a16:creationId xmlns:a16="http://schemas.microsoft.com/office/drawing/2014/main" id="{BCA530EC-1E2B-4E45-9E5B-2AC574B9B768}"/>
            </a:ext>
          </a:extLst>
        </xdr:cNvPr>
        <xdr:cNvSpPr txBox="1">
          <a:spLocks noChangeArrowheads="1"/>
        </xdr:cNvSpPr>
      </xdr:nvSpPr>
      <xdr:spPr bwMode="auto">
        <a:xfrm>
          <a:off x="6021705" y="24307800"/>
          <a:ext cx="556260" cy="2927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34" name="TextBox 2" hidden="1">
          <a:extLst>
            <a:ext uri="{FF2B5EF4-FFF2-40B4-BE49-F238E27FC236}">
              <a16:creationId xmlns:a16="http://schemas.microsoft.com/office/drawing/2014/main" id="{2CEFC95B-65B4-45B3-9B55-448B37B4E934}"/>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35" name="TextBox 534" hidden="1">
          <a:extLst>
            <a:ext uri="{FF2B5EF4-FFF2-40B4-BE49-F238E27FC236}">
              <a16:creationId xmlns:a16="http://schemas.microsoft.com/office/drawing/2014/main" id="{B5F26FCD-1BA7-41FE-99CA-C99F44B50DFB}"/>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36" name="TextBox 2" hidden="1">
          <a:extLst>
            <a:ext uri="{FF2B5EF4-FFF2-40B4-BE49-F238E27FC236}">
              <a16:creationId xmlns:a16="http://schemas.microsoft.com/office/drawing/2014/main" id="{158B216B-D015-4817-84F9-1D8728A50947}"/>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37" name="TextBox 2" hidden="1">
          <a:extLst>
            <a:ext uri="{FF2B5EF4-FFF2-40B4-BE49-F238E27FC236}">
              <a16:creationId xmlns:a16="http://schemas.microsoft.com/office/drawing/2014/main" id="{08C02840-9D9D-4668-A26F-BCC5EB6FC0AB}"/>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38" name="TextBox 2" hidden="1">
          <a:extLst>
            <a:ext uri="{FF2B5EF4-FFF2-40B4-BE49-F238E27FC236}">
              <a16:creationId xmlns:a16="http://schemas.microsoft.com/office/drawing/2014/main" id="{632DF584-EFAF-4A73-BBF8-63F566DFD20E}"/>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39" name="TextBox 2" hidden="1">
          <a:extLst>
            <a:ext uri="{FF2B5EF4-FFF2-40B4-BE49-F238E27FC236}">
              <a16:creationId xmlns:a16="http://schemas.microsoft.com/office/drawing/2014/main" id="{AFC48D74-04DD-4034-861B-8EAEF2D8A313}"/>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40" name="TextBox 2" hidden="1">
          <a:extLst>
            <a:ext uri="{FF2B5EF4-FFF2-40B4-BE49-F238E27FC236}">
              <a16:creationId xmlns:a16="http://schemas.microsoft.com/office/drawing/2014/main" id="{4294A6E6-12BC-4FEA-9B78-1CF4D70783A8}"/>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41" name="TextBox 2" hidden="1">
          <a:extLst>
            <a:ext uri="{FF2B5EF4-FFF2-40B4-BE49-F238E27FC236}">
              <a16:creationId xmlns:a16="http://schemas.microsoft.com/office/drawing/2014/main" id="{E7D5E5F3-5532-4716-9CDB-1FA1A7E29F0F}"/>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42" name="TextBox 2" hidden="1">
          <a:extLst>
            <a:ext uri="{FF2B5EF4-FFF2-40B4-BE49-F238E27FC236}">
              <a16:creationId xmlns:a16="http://schemas.microsoft.com/office/drawing/2014/main" id="{B0C3485A-D861-461D-923C-386EFC6DBF07}"/>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43" name="TextBox 2" hidden="1">
          <a:extLst>
            <a:ext uri="{FF2B5EF4-FFF2-40B4-BE49-F238E27FC236}">
              <a16:creationId xmlns:a16="http://schemas.microsoft.com/office/drawing/2014/main" id="{8400B3C4-4787-4FF6-ABFF-51331E2CB84D}"/>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44" name="TextBox 2" hidden="1">
          <a:extLst>
            <a:ext uri="{FF2B5EF4-FFF2-40B4-BE49-F238E27FC236}">
              <a16:creationId xmlns:a16="http://schemas.microsoft.com/office/drawing/2014/main" id="{F6B3AFAF-72C9-4E3D-8E98-A0BA88BB787C}"/>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45" name="TextBox 2" hidden="1">
          <a:extLst>
            <a:ext uri="{FF2B5EF4-FFF2-40B4-BE49-F238E27FC236}">
              <a16:creationId xmlns:a16="http://schemas.microsoft.com/office/drawing/2014/main" id="{58545E48-8F24-4925-958E-4384165378AD}"/>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46" name="TextBox 2" hidden="1">
          <a:extLst>
            <a:ext uri="{FF2B5EF4-FFF2-40B4-BE49-F238E27FC236}">
              <a16:creationId xmlns:a16="http://schemas.microsoft.com/office/drawing/2014/main" id="{137C8594-D73C-47B1-A5D6-0CE6B1744B17}"/>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47" name="TextBox 2" hidden="1">
          <a:extLst>
            <a:ext uri="{FF2B5EF4-FFF2-40B4-BE49-F238E27FC236}">
              <a16:creationId xmlns:a16="http://schemas.microsoft.com/office/drawing/2014/main" id="{4722D1F6-3789-46B3-B727-B6DCD1E4135C}"/>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203413</xdr:rowOff>
    </xdr:to>
    <xdr:sp macro="" textlink="">
      <xdr:nvSpPr>
        <xdr:cNvPr id="548" name="TextBox 2" hidden="1">
          <a:extLst>
            <a:ext uri="{FF2B5EF4-FFF2-40B4-BE49-F238E27FC236}">
              <a16:creationId xmlns:a16="http://schemas.microsoft.com/office/drawing/2014/main" id="{2C601A91-E836-4A6A-AE65-A3E92A720A36}"/>
            </a:ext>
          </a:extLst>
        </xdr:cNvPr>
        <xdr:cNvSpPr txBox="1">
          <a:spLocks noChangeArrowheads="1"/>
        </xdr:cNvSpPr>
      </xdr:nvSpPr>
      <xdr:spPr bwMode="auto">
        <a:xfrm>
          <a:off x="6021705" y="7305464"/>
          <a:ext cx="701040" cy="203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49" name="TextBox 2" hidden="1">
          <a:extLst>
            <a:ext uri="{FF2B5EF4-FFF2-40B4-BE49-F238E27FC236}">
              <a16:creationId xmlns:a16="http://schemas.microsoft.com/office/drawing/2014/main" id="{D2D21527-94B9-4BE9-8CE5-D2490301BAD3}"/>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0" name="TextBox 2" hidden="1">
          <a:extLst>
            <a:ext uri="{FF2B5EF4-FFF2-40B4-BE49-F238E27FC236}">
              <a16:creationId xmlns:a16="http://schemas.microsoft.com/office/drawing/2014/main" id="{ECED13D9-D19B-4D20-9D01-91E47986D000}"/>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1" name="TextBox 2" hidden="1">
          <a:extLst>
            <a:ext uri="{FF2B5EF4-FFF2-40B4-BE49-F238E27FC236}">
              <a16:creationId xmlns:a16="http://schemas.microsoft.com/office/drawing/2014/main" id="{F9395936-AD3B-4099-BD5A-42B8B091F401}"/>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2" name="TextBox 2" hidden="1">
          <a:extLst>
            <a:ext uri="{FF2B5EF4-FFF2-40B4-BE49-F238E27FC236}">
              <a16:creationId xmlns:a16="http://schemas.microsoft.com/office/drawing/2014/main" id="{44B95D17-AD9E-413E-B78E-0161ABA965BA}"/>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3" name="TextBox 2" hidden="1">
          <a:extLst>
            <a:ext uri="{FF2B5EF4-FFF2-40B4-BE49-F238E27FC236}">
              <a16:creationId xmlns:a16="http://schemas.microsoft.com/office/drawing/2014/main" id="{1AB8477E-11CD-4774-A3C4-075BEEA5E6B5}"/>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4" name="TextBox 2" hidden="1">
          <a:extLst>
            <a:ext uri="{FF2B5EF4-FFF2-40B4-BE49-F238E27FC236}">
              <a16:creationId xmlns:a16="http://schemas.microsoft.com/office/drawing/2014/main" id="{A11765F1-F064-47AE-8D6F-531BFA5953D9}"/>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5" name="TextBox 2" hidden="1">
          <a:extLst>
            <a:ext uri="{FF2B5EF4-FFF2-40B4-BE49-F238E27FC236}">
              <a16:creationId xmlns:a16="http://schemas.microsoft.com/office/drawing/2014/main" id="{F065F354-BA5A-4997-AC35-C554F869815C}"/>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6" name="TextBox 2" hidden="1">
          <a:extLst>
            <a:ext uri="{FF2B5EF4-FFF2-40B4-BE49-F238E27FC236}">
              <a16:creationId xmlns:a16="http://schemas.microsoft.com/office/drawing/2014/main" id="{B84B0B07-DE78-44BC-AB0A-4A668F8119B1}"/>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7" name="TextBox 2" hidden="1">
          <a:extLst>
            <a:ext uri="{FF2B5EF4-FFF2-40B4-BE49-F238E27FC236}">
              <a16:creationId xmlns:a16="http://schemas.microsoft.com/office/drawing/2014/main" id="{682AA5CE-D953-47F4-A536-CD52A6D44866}"/>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254848</xdr:rowOff>
    </xdr:to>
    <xdr:sp macro="" textlink="">
      <xdr:nvSpPr>
        <xdr:cNvPr id="558" name="TextBox 2" hidden="1">
          <a:extLst>
            <a:ext uri="{FF2B5EF4-FFF2-40B4-BE49-F238E27FC236}">
              <a16:creationId xmlns:a16="http://schemas.microsoft.com/office/drawing/2014/main" id="{6B6D4FBE-7842-454E-AC2B-293DA18AD747}"/>
            </a:ext>
          </a:extLst>
        </xdr:cNvPr>
        <xdr:cNvSpPr txBox="1">
          <a:spLocks noChangeArrowheads="1"/>
        </xdr:cNvSpPr>
      </xdr:nvSpPr>
      <xdr:spPr bwMode="auto">
        <a:xfrm>
          <a:off x="6021705" y="7231380"/>
          <a:ext cx="701040" cy="2548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59" name="TextBox 2" hidden="1">
          <a:extLst>
            <a:ext uri="{FF2B5EF4-FFF2-40B4-BE49-F238E27FC236}">
              <a16:creationId xmlns:a16="http://schemas.microsoft.com/office/drawing/2014/main" id="{25B12E47-FF69-4681-9627-5AD02184A456}"/>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60" name="TextBox 2" hidden="1">
          <a:extLst>
            <a:ext uri="{FF2B5EF4-FFF2-40B4-BE49-F238E27FC236}">
              <a16:creationId xmlns:a16="http://schemas.microsoft.com/office/drawing/2014/main" id="{9ABAD80E-1D29-4011-960C-D267D2EC13C9}"/>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61" name="TextBox 2" hidden="1">
          <a:extLst>
            <a:ext uri="{FF2B5EF4-FFF2-40B4-BE49-F238E27FC236}">
              <a16:creationId xmlns:a16="http://schemas.microsoft.com/office/drawing/2014/main" id="{9CC9C15D-CDA8-485E-9D65-A5C732CD43C8}"/>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62" name="TextBox 2" hidden="1">
          <a:extLst>
            <a:ext uri="{FF2B5EF4-FFF2-40B4-BE49-F238E27FC236}">
              <a16:creationId xmlns:a16="http://schemas.microsoft.com/office/drawing/2014/main" id="{7D1840E9-9784-4465-8479-DD756F718EA3}"/>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203413</xdr:rowOff>
    </xdr:to>
    <xdr:sp macro="" textlink="">
      <xdr:nvSpPr>
        <xdr:cNvPr id="563" name="TextBox 2" hidden="1">
          <a:extLst>
            <a:ext uri="{FF2B5EF4-FFF2-40B4-BE49-F238E27FC236}">
              <a16:creationId xmlns:a16="http://schemas.microsoft.com/office/drawing/2014/main" id="{2C16DEF3-F88E-4F15-A949-06E26D996AFF}"/>
            </a:ext>
          </a:extLst>
        </xdr:cNvPr>
        <xdr:cNvSpPr txBox="1">
          <a:spLocks noChangeArrowheads="1"/>
        </xdr:cNvSpPr>
      </xdr:nvSpPr>
      <xdr:spPr bwMode="auto">
        <a:xfrm>
          <a:off x="6021705" y="7305464"/>
          <a:ext cx="701040" cy="203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64" name="TextBox 2" hidden="1">
          <a:extLst>
            <a:ext uri="{FF2B5EF4-FFF2-40B4-BE49-F238E27FC236}">
              <a16:creationId xmlns:a16="http://schemas.microsoft.com/office/drawing/2014/main" id="{5A4AA1D5-0ADD-4446-AC0C-8761C27905E3}"/>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65" name="TextBox 2" hidden="1">
          <a:extLst>
            <a:ext uri="{FF2B5EF4-FFF2-40B4-BE49-F238E27FC236}">
              <a16:creationId xmlns:a16="http://schemas.microsoft.com/office/drawing/2014/main" id="{78C1DD9C-B5B1-422D-93F2-943704DD8A5A}"/>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66" name="TextBox 2" hidden="1">
          <a:extLst>
            <a:ext uri="{FF2B5EF4-FFF2-40B4-BE49-F238E27FC236}">
              <a16:creationId xmlns:a16="http://schemas.microsoft.com/office/drawing/2014/main" id="{156D63C2-F4BF-41EE-9D32-5DAC92C4E6A4}"/>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67" name="TextBox 2" hidden="1">
          <a:extLst>
            <a:ext uri="{FF2B5EF4-FFF2-40B4-BE49-F238E27FC236}">
              <a16:creationId xmlns:a16="http://schemas.microsoft.com/office/drawing/2014/main" id="{23A5A95A-81F1-4C3A-BF58-51A5AF0BF854}"/>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68" name="TextBox 2" hidden="1">
          <a:extLst>
            <a:ext uri="{FF2B5EF4-FFF2-40B4-BE49-F238E27FC236}">
              <a16:creationId xmlns:a16="http://schemas.microsoft.com/office/drawing/2014/main" id="{5547E881-EF71-4C3D-A9CF-DB27B964DC90}"/>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69" name="TextBox 2" hidden="1">
          <a:extLst>
            <a:ext uri="{FF2B5EF4-FFF2-40B4-BE49-F238E27FC236}">
              <a16:creationId xmlns:a16="http://schemas.microsoft.com/office/drawing/2014/main" id="{17313640-6AFD-4B90-A87A-12694E702970}"/>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70" name="TextBox 2" hidden="1">
          <a:extLst>
            <a:ext uri="{FF2B5EF4-FFF2-40B4-BE49-F238E27FC236}">
              <a16:creationId xmlns:a16="http://schemas.microsoft.com/office/drawing/2014/main" id="{B7D0546C-2CF9-42B5-8AF8-AF0498E8DD39}"/>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71" name="TextBox 2" hidden="1">
          <a:extLst>
            <a:ext uri="{FF2B5EF4-FFF2-40B4-BE49-F238E27FC236}">
              <a16:creationId xmlns:a16="http://schemas.microsoft.com/office/drawing/2014/main" id="{49F06DC3-9EE4-4B14-94B9-ABA169BF9FEF}"/>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72" name="TextBox 2" hidden="1">
          <a:extLst>
            <a:ext uri="{FF2B5EF4-FFF2-40B4-BE49-F238E27FC236}">
              <a16:creationId xmlns:a16="http://schemas.microsoft.com/office/drawing/2014/main" id="{15EE0220-3A40-4C43-BEB7-F510B7FC1A1A}"/>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73" name="TextBox 2" hidden="1">
          <a:extLst>
            <a:ext uri="{FF2B5EF4-FFF2-40B4-BE49-F238E27FC236}">
              <a16:creationId xmlns:a16="http://schemas.microsoft.com/office/drawing/2014/main" id="{09568857-D2F3-4910-8612-8387DF4F9F46}"/>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74" name="TextBox 2" hidden="1">
          <a:extLst>
            <a:ext uri="{FF2B5EF4-FFF2-40B4-BE49-F238E27FC236}">
              <a16:creationId xmlns:a16="http://schemas.microsoft.com/office/drawing/2014/main" id="{20B555C8-8687-4E87-A473-90D9A4A7B87E}"/>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75" name="TextBox 2" hidden="1">
          <a:extLst>
            <a:ext uri="{FF2B5EF4-FFF2-40B4-BE49-F238E27FC236}">
              <a16:creationId xmlns:a16="http://schemas.microsoft.com/office/drawing/2014/main" id="{E025EBC2-D11F-43D2-A2C3-B7965E5B0656}"/>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76" name="TextBox 2" hidden="1">
          <a:extLst>
            <a:ext uri="{FF2B5EF4-FFF2-40B4-BE49-F238E27FC236}">
              <a16:creationId xmlns:a16="http://schemas.microsoft.com/office/drawing/2014/main" id="{C0DE0607-0601-48EF-AA49-C921A8281085}"/>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77" name="TextBox 2" hidden="1">
          <a:extLst>
            <a:ext uri="{FF2B5EF4-FFF2-40B4-BE49-F238E27FC236}">
              <a16:creationId xmlns:a16="http://schemas.microsoft.com/office/drawing/2014/main" id="{81C0F05F-B737-4C3E-ADA0-04F3C9A68F8F}"/>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202619</xdr:rowOff>
    </xdr:to>
    <xdr:sp macro="" textlink="">
      <xdr:nvSpPr>
        <xdr:cNvPr id="578" name="TextBox 2" hidden="1">
          <a:extLst>
            <a:ext uri="{FF2B5EF4-FFF2-40B4-BE49-F238E27FC236}">
              <a16:creationId xmlns:a16="http://schemas.microsoft.com/office/drawing/2014/main" id="{648CCA00-E2C6-4A2D-B782-928EE15A1D08}"/>
            </a:ext>
          </a:extLst>
        </xdr:cNvPr>
        <xdr:cNvSpPr txBox="1">
          <a:spLocks noChangeArrowheads="1"/>
        </xdr:cNvSpPr>
      </xdr:nvSpPr>
      <xdr:spPr bwMode="auto">
        <a:xfrm>
          <a:off x="6021705" y="7305464"/>
          <a:ext cx="701040" cy="2026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79" name="TextBox 2" hidden="1">
          <a:extLst>
            <a:ext uri="{FF2B5EF4-FFF2-40B4-BE49-F238E27FC236}">
              <a16:creationId xmlns:a16="http://schemas.microsoft.com/office/drawing/2014/main" id="{167D965A-B094-403E-9F56-2CDAD7ED8627}"/>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0" name="TextBox 2" hidden="1">
          <a:extLst>
            <a:ext uri="{FF2B5EF4-FFF2-40B4-BE49-F238E27FC236}">
              <a16:creationId xmlns:a16="http://schemas.microsoft.com/office/drawing/2014/main" id="{AFE16CAC-3C7F-4B58-85BE-F7A5A8E8136D}"/>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1" name="TextBox 2" hidden="1">
          <a:extLst>
            <a:ext uri="{FF2B5EF4-FFF2-40B4-BE49-F238E27FC236}">
              <a16:creationId xmlns:a16="http://schemas.microsoft.com/office/drawing/2014/main" id="{75ADCBC4-F5A5-4C49-B706-37B8488BFD46}"/>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2" name="TextBox 2" hidden="1">
          <a:extLst>
            <a:ext uri="{FF2B5EF4-FFF2-40B4-BE49-F238E27FC236}">
              <a16:creationId xmlns:a16="http://schemas.microsoft.com/office/drawing/2014/main" id="{A39C8C69-5614-49C6-AD31-C9E9FC006A5B}"/>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3" name="TextBox 2" hidden="1">
          <a:extLst>
            <a:ext uri="{FF2B5EF4-FFF2-40B4-BE49-F238E27FC236}">
              <a16:creationId xmlns:a16="http://schemas.microsoft.com/office/drawing/2014/main" id="{5DAA5796-8339-4679-AE34-40C2D35EC7F0}"/>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4" name="TextBox 2" hidden="1">
          <a:extLst>
            <a:ext uri="{FF2B5EF4-FFF2-40B4-BE49-F238E27FC236}">
              <a16:creationId xmlns:a16="http://schemas.microsoft.com/office/drawing/2014/main" id="{CC61737A-2DDA-4F04-9A41-EAEA4D733369}"/>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5" name="TextBox 2" hidden="1">
          <a:extLst>
            <a:ext uri="{FF2B5EF4-FFF2-40B4-BE49-F238E27FC236}">
              <a16:creationId xmlns:a16="http://schemas.microsoft.com/office/drawing/2014/main" id="{997AD4CC-7C59-40CD-8681-40693935EF17}"/>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6" name="TextBox 2" hidden="1">
          <a:extLst>
            <a:ext uri="{FF2B5EF4-FFF2-40B4-BE49-F238E27FC236}">
              <a16:creationId xmlns:a16="http://schemas.microsoft.com/office/drawing/2014/main" id="{0B5B9763-62CB-46A6-90FA-3209AB3FF296}"/>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7" name="TextBox 2" hidden="1">
          <a:extLst>
            <a:ext uri="{FF2B5EF4-FFF2-40B4-BE49-F238E27FC236}">
              <a16:creationId xmlns:a16="http://schemas.microsoft.com/office/drawing/2014/main" id="{82C0256D-A4FA-4CFF-AC8D-2CFD20524B69}"/>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258023</xdr:rowOff>
    </xdr:to>
    <xdr:sp macro="" textlink="">
      <xdr:nvSpPr>
        <xdr:cNvPr id="588" name="TextBox 2" hidden="1">
          <a:extLst>
            <a:ext uri="{FF2B5EF4-FFF2-40B4-BE49-F238E27FC236}">
              <a16:creationId xmlns:a16="http://schemas.microsoft.com/office/drawing/2014/main" id="{F034D6CC-9B85-4F5A-BC24-491247242B87}"/>
            </a:ext>
          </a:extLst>
        </xdr:cNvPr>
        <xdr:cNvSpPr txBox="1">
          <a:spLocks noChangeArrowheads="1"/>
        </xdr:cNvSpPr>
      </xdr:nvSpPr>
      <xdr:spPr bwMode="auto">
        <a:xfrm>
          <a:off x="6021705" y="7231380"/>
          <a:ext cx="701040" cy="258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89" name="TextBox 2" hidden="1">
          <a:extLst>
            <a:ext uri="{FF2B5EF4-FFF2-40B4-BE49-F238E27FC236}">
              <a16:creationId xmlns:a16="http://schemas.microsoft.com/office/drawing/2014/main" id="{DC036EC9-BF10-4A8C-B056-82D589EBE371}"/>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90" name="TextBox 2" hidden="1">
          <a:extLst>
            <a:ext uri="{FF2B5EF4-FFF2-40B4-BE49-F238E27FC236}">
              <a16:creationId xmlns:a16="http://schemas.microsoft.com/office/drawing/2014/main" id="{2438C887-4280-4B42-9BE8-E46DA245DBEA}"/>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91" name="TextBox 2" hidden="1">
          <a:extLst>
            <a:ext uri="{FF2B5EF4-FFF2-40B4-BE49-F238E27FC236}">
              <a16:creationId xmlns:a16="http://schemas.microsoft.com/office/drawing/2014/main" id="{DDFBAA00-C316-440F-A6DD-D6EEC01FA7C3}"/>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233681</xdr:rowOff>
    </xdr:to>
    <xdr:sp macro="" textlink="">
      <xdr:nvSpPr>
        <xdr:cNvPr id="592" name="TextBox 2" hidden="1">
          <a:extLst>
            <a:ext uri="{FF2B5EF4-FFF2-40B4-BE49-F238E27FC236}">
              <a16:creationId xmlns:a16="http://schemas.microsoft.com/office/drawing/2014/main" id="{AFE4D7E5-C63F-4CFA-B32F-DCA9F85F3AD5}"/>
            </a:ext>
          </a:extLst>
        </xdr:cNvPr>
        <xdr:cNvSpPr txBox="1">
          <a:spLocks noChangeArrowheads="1"/>
        </xdr:cNvSpPr>
      </xdr:nvSpPr>
      <xdr:spPr bwMode="auto">
        <a:xfrm>
          <a:off x="6021705" y="7231380"/>
          <a:ext cx="701040" cy="233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6</xdr:col>
      <xdr:colOff>17145</xdr:colOff>
      <xdr:row>14</xdr:row>
      <xdr:rowOff>202619</xdr:rowOff>
    </xdr:to>
    <xdr:sp macro="" textlink="">
      <xdr:nvSpPr>
        <xdr:cNvPr id="593" name="TextBox 2" hidden="1">
          <a:extLst>
            <a:ext uri="{FF2B5EF4-FFF2-40B4-BE49-F238E27FC236}">
              <a16:creationId xmlns:a16="http://schemas.microsoft.com/office/drawing/2014/main" id="{54554897-A922-41EF-8536-2B5A4E2F785D}"/>
            </a:ext>
          </a:extLst>
        </xdr:cNvPr>
        <xdr:cNvSpPr txBox="1">
          <a:spLocks noChangeArrowheads="1"/>
        </xdr:cNvSpPr>
      </xdr:nvSpPr>
      <xdr:spPr bwMode="auto">
        <a:xfrm>
          <a:off x="6021705" y="7305464"/>
          <a:ext cx="701040" cy="2026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594" name="TextBox 2" hidden="1">
          <a:extLst>
            <a:ext uri="{FF2B5EF4-FFF2-40B4-BE49-F238E27FC236}">
              <a16:creationId xmlns:a16="http://schemas.microsoft.com/office/drawing/2014/main" id="{7AA867CD-175A-48F5-9BD1-34444FA23FED}"/>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595" name="TextBox 2" hidden="1">
          <a:extLst>
            <a:ext uri="{FF2B5EF4-FFF2-40B4-BE49-F238E27FC236}">
              <a16:creationId xmlns:a16="http://schemas.microsoft.com/office/drawing/2014/main" id="{9A8E48BF-0346-4F76-99CC-D7055B9F0E74}"/>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596" name="TextBox 2" hidden="1">
          <a:extLst>
            <a:ext uri="{FF2B5EF4-FFF2-40B4-BE49-F238E27FC236}">
              <a16:creationId xmlns:a16="http://schemas.microsoft.com/office/drawing/2014/main" id="{A3FF47F1-B6D3-433B-9AAC-4D7F0FE880A9}"/>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597" name="TextBox 2" hidden="1">
          <a:extLst>
            <a:ext uri="{FF2B5EF4-FFF2-40B4-BE49-F238E27FC236}">
              <a16:creationId xmlns:a16="http://schemas.microsoft.com/office/drawing/2014/main" id="{F068D513-A2C2-4002-8E9B-65FD5E4F0A81}"/>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598" name="TextBox 2" hidden="1">
          <a:extLst>
            <a:ext uri="{FF2B5EF4-FFF2-40B4-BE49-F238E27FC236}">
              <a16:creationId xmlns:a16="http://schemas.microsoft.com/office/drawing/2014/main" id="{322FB3C8-73D6-4EFB-A5B6-42658EB25FE2}"/>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599" name="TextBox 2" hidden="1">
          <a:extLst>
            <a:ext uri="{FF2B5EF4-FFF2-40B4-BE49-F238E27FC236}">
              <a16:creationId xmlns:a16="http://schemas.microsoft.com/office/drawing/2014/main" id="{E6CEAA35-C6AE-426A-82C0-75EF8AE5A61D}"/>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00" name="TextBox 2" hidden="1">
          <a:extLst>
            <a:ext uri="{FF2B5EF4-FFF2-40B4-BE49-F238E27FC236}">
              <a16:creationId xmlns:a16="http://schemas.microsoft.com/office/drawing/2014/main" id="{03647BAE-CCDF-4ADD-AA02-AD82047101A6}"/>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01" name="TextBox 2" hidden="1">
          <a:extLst>
            <a:ext uri="{FF2B5EF4-FFF2-40B4-BE49-F238E27FC236}">
              <a16:creationId xmlns:a16="http://schemas.microsoft.com/office/drawing/2014/main" id="{2039D54F-B9E3-4924-9D45-30BF7D8280E4}"/>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02" name="TextBox 2" hidden="1">
          <a:extLst>
            <a:ext uri="{FF2B5EF4-FFF2-40B4-BE49-F238E27FC236}">
              <a16:creationId xmlns:a16="http://schemas.microsoft.com/office/drawing/2014/main" id="{0969B349-FE42-4357-AB39-07BCFB0174DF}"/>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03" name="TextBox 2" hidden="1">
          <a:extLst>
            <a:ext uri="{FF2B5EF4-FFF2-40B4-BE49-F238E27FC236}">
              <a16:creationId xmlns:a16="http://schemas.microsoft.com/office/drawing/2014/main" id="{292F7ADA-46CE-4D02-9593-C38C621F9C9A}"/>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04" name="TextBox 2" hidden="1">
          <a:extLst>
            <a:ext uri="{FF2B5EF4-FFF2-40B4-BE49-F238E27FC236}">
              <a16:creationId xmlns:a16="http://schemas.microsoft.com/office/drawing/2014/main" id="{FA8DA3F4-F7F5-47E3-92CC-17C67EF4ED63}"/>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05" name="TextBox 2" hidden="1">
          <a:extLst>
            <a:ext uri="{FF2B5EF4-FFF2-40B4-BE49-F238E27FC236}">
              <a16:creationId xmlns:a16="http://schemas.microsoft.com/office/drawing/2014/main" id="{BBA35C66-5599-43EA-8F49-047B6E8B6194}"/>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06" name="TextBox 2" hidden="1">
          <a:extLst>
            <a:ext uri="{FF2B5EF4-FFF2-40B4-BE49-F238E27FC236}">
              <a16:creationId xmlns:a16="http://schemas.microsoft.com/office/drawing/2014/main" id="{FF54EDFB-23A0-4003-A3B8-7B3F27F2650E}"/>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07" name="TextBox 2" hidden="1">
          <a:extLst>
            <a:ext uri="{FF2B5EF4-FFF2-40B4-BE49-F238E27FC236}">
              <a16:creationId xmlns:a16="http://schemas.microsoft.com/office/drawing/2014/main" id="{2C98B8F2-361C-4298-A22C-141EF7B53193}"/>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233416</xdr:rowOff>
    </xdr:to>
    <xdr:sp macro="" textlink="">
      <xdr:nvSpPr>
        <xdr:cNvPr id="608" name="TextBox 2" hidden="1">
          <a:extLst>
            <a:ext uri="{FF2B5EF4-FFF2-40B4-BE49-F238E27FC236}">
              <a16:creationId xmlns:a16="http://schemas.microsoft.com/office/drawing/2014/main" id="{9E85E916-2E4B-4298-9D3D-20347ADB7B00}"/>
            </a:ext>
          </a:extLst>
        </xdr:cNvPr>
        <xdr:cNvSpPr txBox="1">
          <a:spLocks noChangeArrowheads="1"/>
        </xdr:cNvSpPr>
      </xdr:nvSpPr>
      <xdr:spPr bwMode="auto">
        <a:xfrm>
          <a:off x="6021705" y="7305464"/>
          <a:ext cx="662940" cy="2334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09" name="TextBox 2" hidden="1">
          <a:extLst>
            <a:ext uri="{FF2B5EF4-FFF2-40B4-BE49-F238E27FC236}">
              <a16:creationId xmlns:a16="http://schemas.microsoft.com/office/drawing/2014/main" id="{5C5C201B-DB1C-44F3-8F6A-7A23CA6B2B1F}"/>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0" name="TextBox 2" hidden="1">
          <a:extLst>
            <a:ext uri="{FF2B5EF4-FFF2-40B4-BE49-F238E27FC236}">
              <a16:creationId xmlns:a16="http://schemas.microsoft.com/office/drawing/2014/main" id="{E476201B-0E73-455E-A46E-EB965EF976E5}"/>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1" name="TextBox 2" hidden="1">
          <a:extLst>
            <a:ext uri="{FF2B5EF4-FFF2-40B4-BE49-F238E27FC236}">
              <a16:creationId xmlns:a16="http://schemas.microsoft.com/office/drawing/2014/main" id="{07C2893B-9029-4339-BFA9-1B84EC6ECBD5}"/>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2" name="TextBox 2" hidden="1">
          <a:extLst>
            <a:ext uri="{FF2B5EF4-FFF2-40B4-BE49-F238E27FC236}">
              <a16:creationId xmlns:a16="http://schemas.microsoft.com/office/drawing/2014/main" id="{5F3CBFAB-B263-4901-A1D5-99AA8A084EE2}"/>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3" name="TextBox 2" hidden="1">
          <a:extLst>
            <a:ext uri="{FF2B5EF4-FFF2-40B4-BE49-F238E27FC236}">
              <a16:creationId xmlns:a16="http://schemas.microsoft.com/office/drawing/2014/main" id="{60DCD65D-1E61-48FE-AB96-8D5EFAE2085D}"/>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4" name="TextBox 2" hidden="1">
          <a:extLst>
            <a:ext uri="{FF2B5EF4-FFF2-40B4-BE49-F238E27FC236}">
              <a16:creationId xmlns:a16="http://schemas.microsoft.com/office/drawing/2014/main" id="{05FB811A-07F1-47E6-90CE-2F1AA1974A5F}"/>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5" name="TextBox 2" hidden="1">
          <a:extLst>
            <a:ext uri="{FF2B5EF4-FFF2-40B4-BE49-F238E27FC236}">
              <a16:creationId xmlns:a16="http://schemas.microsoft.com/office/drawing/2014/main" id="{A1F71609-5A58-427C-85A3-DF1CB5F30A95}"/>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6" name="TextBox 2" hidden="1">
          <a:extLst>
            <a:ext uri="{FF2B5EF4-FFF2-40B4-BE49-F238E27FC236}">
              <a16:creationId xmlns:a16="http://schemas.microsoft.com/office/drawing/2014/main" id="{C9BD8CC4-96C3-4C17-B79E-12AC6FD4A0B8}"/>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7" name="TextBox 2" hidden="1">
          <a:extLst>
            <a:ext uri="{FF2B5EF4-FFF2-40B4-BE49-F238E27FC236}">
              <a16:creationId xmlns:a16="http://schemas.microsoft.com/office/drawing/2014/main" id="{8A2CD9C8-890F-4E96-96EE-BB5DCB00C363}"/>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277231</xdr:rowOff>
    </xdr:to>
    <xdr:sp macro="" textlink="">
      <xdr:nvSpPr>
        <xdr:cNvPr id="618" name="TextBox 2" hidden="1">
          <a:extLst>
            <a:ext uri="{FF2B5EF4-FFF2-40B4-BE49-F238E27FC236}">
              <a16:creationId xmlns:a16="http://schemas.microsoft.com/office/drawing/2014/main" id="{120B7EB6-0DEB-4A4A-B81C-B9C43C426A13}"/>
            </a:ext>
          </a:extLst>
        </xdr:cNvPr>
        <xdr:cNvSpPr txBox="1">
          <a:spLocks noChangeArrowheads="1"/>
        </xdr:cNvSpPr>
      </xdr:nvSpPr>
      <xdr:spPr bwMode="auto">
        <a:xfrm>
          <a:off x="6021705" y="7231380"/>
          <a:ext cx="662940" cy="27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19" name="TextBox 2" hidden="1">
          <a:extLst>
            <a:ext uri="{FF2B5EF4-FFF2-40B4-BE49-F238E27FC236}">
              <a16:creationId xmlns:a16="http://schemas.microsoft.com/office/drawing/2014/main" id="{58C3C361-D696-4C04-940E-092C19BCF335}"/>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20" name="TextBox 2" hidden="1">
          <a:extLst>
            <a:ext uri="{FF2B5EF4-FFF2-40B4-BE49-F238E27FC236}">
              <a16:creationId xmlns:a16="http://schemas.microsoft.com/office/drawing/2014/main" id="{6094F789-A042-4D7E-A40F-CCBA899ED362}"/>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21" name="TextBox 2" hidden="1">
          <a:extLst>
            <a:ext uri="{FF2B5EF4-FFF2-40B4-BE49-F238E27FC236}">
              <a16:creationId xmlns:a16="http://schemas.microsoft.com/office/drawing/2014/main" id="{C8ACD769-352D-4AC0-A7B3-C9049117CD9C}"/>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390525</xdr:colOff>
      <xdr:row>14</xdr:row>
      <xdr:rowOff>0</xdr:rowOff>
    </xdr:from>
    <xdr:to>
      <xdr:col>5</xdr:col>
      <xdr:colOff>474345</xdr:colOff>
      <xdr:row>14</xdr:row>
      <xdr:rowOff>262256</xdr:rowOff>
    </xdr:to>
    <xdr:sp macro="" textlink="">
      <xdr:nvSpPr>
        <xdr:cNvPr id="622" name="TextBox 2" hidden="1">
          <a:extLst>
            <a:ext uri="{FF2B5EF4-FFF2-40B4-BE49-F238E27FC236}">
              <a16:creationId xmlns:a16="http://schemas.microsoft.com/office/drawing/2014/main" id="{29361B81-3B3C-433E-A5ED-4B4647812446}"/>
            </a:ext>
          </a:extLst>
        </xdr:cNvPr>
        <xdr:cNvSpPr txBox="1">
          <a:spLocks noChangeArrowheads="1"/>
        </xdr:cNvSpPr>
      </xdr:nvSpPr>
      <xdr:spPr bwMode="auto">
        <a:xfrm>
          <a:off x="6021705" y="7231380"/>
          <a:ext cx="662940" cy="262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D634F-E530-4D78-8430-1911FE441EEB}">
  <dimension ref="A1:S79"/>
  <sheetViews>
    <sheetView tabSelected="1" topLeftCell="A55" workbookViewId="0">
      <selection activeCell="O74" sqref="O74"/>
    </sheetView>
  </sheetViews>
  <sheetFormatPr defaultColWidth="11.28515625" defaultRowHeight="12.75"/>
  <cols>
    <col min="1" max="1" width="5.7109375" style="43" customWidth="1"/>
    <col min="2" max="2" width="4.140625" style="3" customWidth="1"/>
    <col min="3" max="3" width="38.7109375" style="3" customWidth="1"/>
    <col min="4" max="4" width="6.85546875" style="3" customWidth="1"/>
    <col min="5" max="5" width="8.42578125" style="3" customWidth="1"/>
    <col min="6" max="6" width="7.28515625" style="3" customWidth="1"/>
    <col min="7" max="7" width="5.42578125" style="3" customWidth="1"/>
    <col min="8" max="8" width="9" style="3" customWidth="1"/>
    <col min="9" max="9" width="7.7109375" style="127" customWidth="1"/>
    <col min="10" max="10" width="8.42578125" style="3" customWidth="1"/>
    <col min="11" max="11" width="9.28515625" style="3" customWidth="1"/>
    <col min="12" max="12" width="9" style="3" customWidth="1"/>
    <col min="13" max="13" width="10.28515625" style="3" customWidth="1"/>
    <col min="14" max="14" width="10.5703125" style="3" customWidth="1"/>
    <col min="15" max="15" width="10.140625" style="3" customWidth="1"/>
    <col min="16" max="16" width="12.42578125" style="3" customWidth="1"/>
    <col min="17" max="17" width="22.5703125" style="3" customWidth="1"/>
    <col min="18" max="256" width="11.28515625" style="3"/>
    <col min="257" max="257" width="5.140625" style="3" customWidth="1"/>
    <col min="258" max="258" width="4.140625" style="3" customWidth="1"/>
    <col min="259" max="259" width="34.7109375" style="3" customWidth="1"/>
    <col min="260" max="260" width="6.85546875" style="3" customWidth="1"/>
    <col min="261" max="261" width="7.28515625" style="3" customWidth="1"/>
    <col min="262" max="262" width="5.7109375" style="3" customWidth="1"/>
    <col min="263" max="263" width="5.42578125" style="3" customWidth="1"/>
    <col min="264" max="264" width="6.7109375" style="3" customWidth="1"/>
    <col min="265" max="265" width="7.7109375" style="3" customWidth="1"/>
    <col min="266" max="266" width="6.7109375" style="3" customWidth="1"/>
    <col min="267" max="267" width="8.140625" style="3" customWidth="1"/>
    <col min="268" max="268" width="7.85546875" style="3" customWidth="1"/>
    <col min="269" max="269" width="10.28515625" style="3" customWidth="1"/>
    <col min="270" max="270" width="9.7109375" style="3" customWidth="1"/>
    <col min="271" max="271" width="8.7109375" style="3" customWidth="1"/>
    <col min="272" max="272" width="9.7109375" style="3" customWidth="1"/>
    <col min="273" max="512" width="11.28515625" style="3"/>
    <col min="513" max="513" width="5.140625" style="3" customWidth="1"/>
    <col min="514" max="514" width="4.140625" style="3" customWidth="1"/>
    <col min="515" max="515" width="34.7109375" style="3" customWidth="1"/>
    <col min="516" max="516" width="6.85546875" style="3" customWidth="1"/>
    <col min="517" max="517" width="7.28515625" style="3" customWidth="1"/>
    <col min="518" max="518" width="5.7109375" style="3" customWidth="1"/>
    <col min="519" max="519" width="5.42578125" style="3" customWidth="1"/>
    <col min="520" max="520" width="6.7109375" style="3" customWidth="1"/>
    <col min="521" max="521" width="7.7109375" style="3" customWidth="1"/>
    <col min="522" max="522" width="6.7109375" style="3" customWidth="1"/>
    <col min="523" max="523" width="8.140625" style="3" customWidth="1"/>
    <col min="524" max="524" width="7.85546875" style="3" customWidth="1"/>
    <col min="525" max="525" width="10.28515625" style="3" customWidth="1"/>
    <col min="526" max="526" width="9.7109375" style="3" customWidth="1"/>
    <col min="527" max="527" width="8.7109375" style="3" customWidth="1"/>
    <col min="528" max="528" width="9.7109375" style="3" customWidth="1"/>
    <col min="529" max="768" width="11.28515625" style="3"/>
    <col min="769" max="769" width="5.140625" style="3" customWidth="1"/>
    <col min="770" max="770" width="4.140625" style="3" customWidth="1"/>
    <col min="771" max="771" width="34.7109375" style="3" customWidth="1"/>
    <col min="772" max="772" width="6.85546875" style="3" customWidth="1"/>
    <col min="773" max="773" width="7.28515625" style="3" customWidth="1"/>
    <col min="774" max="774" width="5.7109375" style="3" customWidth="1"/>
    <col min="775" max="775" width="5.42578125" style="3" customWidth="1"/>
    <col min="776" max="776" width="6.7109375" style="3" customWidth="1"/>
    <col min="777" max="777" width="7.7109375" style="3" customWidth="1"/>
    <col min="778" max="778" width="6.7109375" style="3" customWidth="1"/>
    <col min="779" max="779" width="8.140625" style="3" customWidth="1"/>
    <col min="780" max="780" width="7.85546875" style="3" customWidth="1"/>
    <col min="781" max="781" width="10.28515625" style="3" customWidth="1"/>
    <col min="782" max="782" width="9.7109375" style="3" customWidth="1"/>
    <col min="783" max="783" width="8.7109375" style="3" customWidth="1"/>
    <col min="784" max="784" width="9.7109375" style="3" customWidth="1"/>
    <col min="785" max="1024" width="11.28515625" style="3"/>
    <col min="1025" max="1025" width="5.140625" style="3" customWidth="1"/>
    <col min="1026" max="1026" width="4.140625" style="3" customWidth="1"/>
    <col min="1027" max="1027" width="34.7109375" style="3" customWidth="1"/>
    <col min="1028" max="1028" width="6.85546875" style="3" customWidth="1"/>
    <col min="1029" max="1029" width="7.28515625" style="3" customWidth="1"/>
    <col min="1030" max="1030" width="5.7109375" style="3" customWidth="1"/>
    <col min="1031" max="1031" width="5.42578125" style="3" customWidth="1"/>
    <col min="1032" max="1032" width="6.7109375" style="3" customWidth="1"/>
    <col min="1033" max="1033" width="7.7109375" style="3" customWidth="1"/>
    <col min="1034" max="1034" width="6.7109375" style="3" customWidth="1"/>
    <col min="1035" max="1035" width="8.140625" style="3" customWidth="1"/>
    <col min="1036" max="1036" width="7.85546875" style="3" customWidth="1"/>
    <col min="1037" max="1037" width="10.28515625" style="3" customWidth="1"/>
    <col min="1038" max="1038" width="9.7109375" style="3" customWidth="1"/>
    <col min="1039" max="1039" width="8.7109375" style="3" customWidth="1"/>
    <col min="1040" max="1040" width="9.7109375" style="3" customWidth="1"/>
    <col min="1041" max="1280" width="11.28515625" style="3"/>
    <col min="1281" max="1281" width="5.140625" style="3" customWidth="1"/>
    <col min="1282" max="1282" width="4.140625" style="3" customWidth="1"/>
    <col min="1283" max="1283" width="34.7109375" style="3" customWidth="1"/>
    <col min="1284" max="1284" width="6.85546875" style="3" customWidth="1"/>
    <col min="1285" max="1285" width="7.28515625" style="3" customWidth="1"/>
    <col min="1286" max="1286" width="5.7109375" style="3" customWidth="1"/>
    <col min="1287" max="1287" width="5.42578125" style="3" customWidth="1"/>
    <col min="1288" max="1288" width="6.7109375" style="3" customWidth="1"/>
    <col min="1289" max="1289" width="7.7109375" style="3" customWidth="1"/>
    <col min="1290" max="1290" width="6.7109375" style="3" customWidth="1"/>
    <col min="1291" max="1291" width="8.140625" style="3" customWidth="1"/>
    <col min="1292" max="1292" width="7.85546875" style="3" customWidth="1"/>
    <col min="1293" max="1293" width="10.28515625" style="3" customWidth="1"/>
    <col min="1294" max="1294" width="9.7109375" style="3" customWidth="1"/>
    <col min="1295" max="1295" width="8.7109375" style="3" customWidth="1"/>
    <col min="1296" max="1296" width="9.7109375" style="3" customWidth="1"/>
    <col min="1297" max="1536" width="11.28515625" style="3"/>
    <col min="1537" max="1537" width="5.140625" style="3" customWidth="1"/>
    <col min="1538" max="1538" width="4.140625" style="3" customWidth="1"/>
    <col min="1539" max="1539" width="34.7109375" style="3" customWidth="1"/>
    <col min="1540" max="1540" width="6.85546875" style="3" customWidth="1"/>
    <col min="1541" max="1541" width="7.28515625" style="3" customWidth="1"/>
    <col min="1542" max="1542" width="5.7109375" style="3" customWidth="1"/>
    <col min="1543" max="1543" width="5.42578125" style="3" customWidth="1"/>
    <col min="1544" max="1544" width="6.7109375" style="3" customWidth="1"/>
    <col min="1545" max="1545" width="7.7109375" style="3" customWidth="1"/>
    <col min="1546" max="1546" width="6.7109375" style="3" customWidth="1"/>
    <col min="1547" max="1547" width="8.140625" style="3" customWidth="1"/>
    <col min="1548" max="1548" width="7.85546875" style="3" customWidth="1"/>
    <col min="1549" max="1549" width="10.28515625" style="3" customWidth="1"/>
    <col min="1550" max="1550" width="9.7109375" style="3" customWidth="1"/>
    <col min="1551" max="1551" width="8.7109375" style="3" customWidth="1"/>
    <col min="1552" max="1552" width="9.7109375" style="3" customWidth="1"/>
    <col min="1553" max="1792" width="11.28515625" style="3"/>
    <col min="1793" max="1793" width="5.140625" style="3" customWidth="1"/>
    <col min="1794" max="1794" width="4.140625" style="3" customWidth="1"/>
    <col min="1795" max="1795" width="34.7109375" style="3" customWidth="1"/>
    <col min="1796" max="1796" width="6.85546875" style="3" customWidth="1"/>
    <col min="1797" max="1797" width="7.28515625" style="3" customWidth="1"/>
    <col min="1798" max="1798" width="5.7109375" style="3" customWidth="1"/>
    <col min="1799" max="1799" width="5.42578125" style="3" customWidth="1"/>
    <col min="1800" max="1800" width="6.7109375" style="3" customWidth="1"/>
    <col min="1801" max="1801" width="7.7109375" style="3" customWidth="1"/>
    <col min="1802" max="1802" width="6.7109375" style="3" customWidth="1"/>
    <col min="1803" max="1803" width="8.140625" style="3" customWidth="1"/>
    <col min="1804" max="1804" width="7.85546875" style="3" customWidth="1"/>
    <col min="1805" max="1805" width="10.28515625" style="3" customWidth="1"/>
    <col min="1806" max="1806" width="9.7109375" style="3" customWidth="1"/>
    <col min="1807" max="1807" width="8.7109375" style="3" customWidth="1"/>
    <col min="1808" max="1808" width="9.7109375" style="3" customWidth="1"/>
    <col min="1809" max="2048" width="11.28515625" style="3"/>
    <col min="2049" max="2049" width="5.140625" style="3" customWidth="1"/>
    <col min="2050" max="2050" width="4.140625" style="3" customWidth="1"/>
    <col min="2051" max="2051" width="34.7109375" style="3" customWidth="1"/>
    <col min="2052" max="2052" width="6.85546875" style="3" customWidth="1"/>
    <col min="2053" max="2053" width="7.28515625" style="3" customWidth="1"/>
    <col min="2054" max="2054" width="5.7109375" style="3" customWidth="1"/>
    <col min="2055" max="2055" width="5.42578125" style="3" customWidth="1"/>
    <col min="2056" max="2056" width="6.7109375" style="3" customWidth="1"/>
    <col min="2057" max="2057" width="7.7109375" style="3" customWidth="1"/>
    <col min="2058" max="2058" width="6.7109375" style="3" customWidth="1"/>
    <col min="2059" max="2059" width="8.140625" style="3" customWidth="1"/>
    <col min="2060" max="2060" width="7.85546875" style="3" customWidth="1"/>
    <col min="2061" max="2061" width="10.28515625" style="3" customWidth="1"/>
    <col min="2062" max="2062" width="9.7109375" style="3" customWidth="1"/>
    <col min="2063" max="2063" width="8.7109375" style="3" customWidth="1"/>
    <col min="2064" max="2064" width="9.7109375" style="3" customWidth="1"/>
    <col min="2065" max="2304" width="11.28515625" style="3"/>
    <col min="2305" max="2305" width="5.140625" style="3" customWidth="1"/>
    <col min="2306" max="2306" width="4.140625" style="3" customWidth="1"/>
    <col min="2307" max="2307" width="34.7109375" style="3" customWidth="1"/>
    <col min="2308" max="2308" width="6.85546875" style="3" customWidth="1"/>
    <col min="2309" max="2309" width="7.28515625" style="3" customWidth="1"/>
    <col min="2310" max="2310" width="5.7109375" style="3" customWidth="1"/>
    <col min="2311" max="2311" width="5.42578125" style="3" customWidth="1"/>
    <col min="2312" max="2312" width="6.7109375" style="3" customWidth="1"/>
    <col min="2313" max="2313" width="7.7109375" style="3" customWidth="1"/>
    <col min="2314" max="2314" width="6.7109375" style="3" customWidth="1"/>
    <col min="2315" max="2315" width="8.140625" style="3" customWidth="1"/>
    <col min="2316" max="2316" width="7.85546875" style="3" customWidth="1"/>
    <col min="2317" max="2317" width="10.28515625" style="3" customWidth="1"/>
    <col min="2318" max="2318" width="9.7109375" style="3" customWidth="1"/>
    <col min="2319" max="2319" width="8.7109375" style="3" customWidth="1"/>
    <col min="2320" max="2320" width="9.7109375" style="3" customWidth="1"/>
    <col min="2321" max="2560" width="11.28515625" style="3"/>
    <col min="2561" max="2561" width="5.140625" style="3" customWidth="1"/>
    <col min="2562" max="2562" width="4.140625" style="3" customWidth="1"/>
    <col min="2563" max="2563" width="34.7109375" style="3" customWidth="1"/>
    <col min="2564" max="2564" width="6.85546875" style="3" customWidth="1"/>
    <col min="2565" max="2565" width="7.28515625" style="3" customWidth="1"/>
    <col min="2566" max="2566" width="5.7109375" style="3" customWidth="1"/>
    <col min="2567" max="2567" width="5.42578125" style="3" customWidth="1"/>
    <col min="2568" max="2568" width="6.7109375" style="3" customWidth="1"/>
    <col min="2569" max="2569" width="7.7109375" style="3" customWidth="1"/>
    <col min="2570" max="2570" width="6.7109375" style="3" customWidth="1"/>
    <col min="2571" max="2571" width="8.140625" style="3" customWidth="1"/>
    <col min="2572" max="2572" width="7.85546875" style="3" customWidth="1"/>
    <col min="2573" max="2573" width="10.28515625" style="3" customWidth="1"/>
    <col min="2574" max="2574" width="9.7109375" style="3" customWidth="1"/>
    <col min="2575" max="2575" width="8.7109375" style="3" customWidth="1"/>
    <col min="2576" max="2576" width="9.7109375" style="3" customWidth="1"/>
    <col min="2577" max="2816" width="11.28515625" style="3"/>
    <col min="2817" max="2817" width="5.140625" style="3" customWidth="1"/>
    <col min="2818" max="2818" width="4.140625" style="3" customWidth="1"/>
    <col min="2819" max="2819" width="34.7109375" style="3" customWidth="1"/>
    <col min="2820" max="2820" width="6.85546875" style="3" customWidth="1"/>
    <col min="2821" max="2821" width="7.28515625" style="3" customWidth="1"/>
    <col min="2822" max="2822" width="5.7109375" style="3" customWidth="1"/>
    <col min="2823" max="2823" width="5.42578125" style="3" customWidth="1"/>
    <col min="2824" max="2824" width="6.7109375" style="3" customWidth="1"/>
    <col min="2825" max="2825" width="7.7109375" style="3" customWidth="1"/>
    <col min="2826" max="2826" width="6.7109375" style="3" customWidth="1"/>
    <col min="2827" max="2827" width="8.140625" style="3" customWidth="1"/>
    <col min="2828" max="2828" width="7.85546875" style="3" customWidth="1"/>
    <col min="2829" max="2829" width="10.28515625" style="3" customWidth="1"/>
    <col min="2830" max="2830" width="9.7109375" style="3" customWidth="1"/>
    <col min="2831" max="2831" width="8.7109375" style="3" customWidth="1"/>
    <col min="2832" max="2832" width="9.7109375" style="3" customWidth="1"/>
    <col min="2833" max="3072" width="11.28515625" style="3"/>
    <col min="3073" max="3073" width="5.140625" style="3" customWidth="1"/>
    <col min="3074" max="3074" width="4.140625" style="3" customWidth="1"/>
    <col min="3075" max="3075" width="34.7109375" style="3" customWidth="1"/>
    <col min="3076" max="3076" width="6.85546875" style="3" customWidth="1"/>
    <col min="3077" max="3077" width="7.28515625" style="3" customWidth="1"/>
    <col min="3078" max="3078" width="5.7109375" style="3" customWidth="1"/>
    <col min="3079" max="3079" width="5.42578125" style="3" customWidth="1"/>
    <col min="3080" max="3080" width="6.7109375" style="3" customWidth="1"/>
    <col min="3081" max="3081" width="7.7109375" style="3" customWidth="1"/>
    <col min="3082" max="3082" width="6.7109375" style="3" customWidth="1"/>
    <col min="3083" max="3083" width="8.140625" style="3" customWidth="1"/>
    <col min="3084" max="3084" width="7.85546875" style="3" customWidth="1"/>
    <col min="3085" max="3085" width="10.28515625" style="3" customWidth="1"/>
    <col min="3086" max="3086" width="9.7109375" style="3" customWidth="1"/>
    <col min="3087" max="3087" width="8.7109375" style="3" customWidth="1"/>
    <col min="3088" max="3088" width="9.7109375" style="3" customWidth="1"/>
    <col min="3089" max="3328" width="11.28515625" style="3"/>
    <col min="3329" max="3329" width="5.140625" style="3" customWidth="1"/>
    <col min="3330" max="3330" width="4.140625" style="3" customWidth="1"/>
    <col min="3331" max="3331" width="34.7109375" style="3" customWidth="1"/>
    <col min="3332" max="3332" width="6.85546875" style="3" customWidth="1"/>
    <col min="3333" max="3333" width="7.28515625" style="3" customWidth="1"/>
    <col min="3334" max="3334" width="5.7109375" style="3" customWidth="1"/>
    <col min="3335" max="3335" width="5.42578125" style="3" customWidth="1"/>
    <col min="3336" max="3336" width="6.7109375" style="3" customWidth="1"/>
    <col min="3337" max="3337" width="7.7109375" style="3" customWidth="1"/>
    <col min="3338" max="3338" width="6.7109375" style="3" customWidth="1"/>
    <col min="3339" max="3339" width="8.140625" style="3" customWidth="1"/>
    <col min="3340" max="3340" width="7.85546875" style="3" customWidth="1"/>
    <col min="3341" max="3341" width="10.28515625" style="3" customWidth="1"/>
    <col min="3342" max="3342" width="9.7109375" style="3" customWidth="1"/>
    <col min="3343" max="3343" width="8.7109375" style="3" customWidth="1"/>
    <col min="3344" max="3344" width="9.7109375" style="3" customWidth="1"/>
    <col min="3345" max="3584" width="11.28515625" style="3"/>
    <col min="3585" max="3585" width="5.140625" style="3" customWidth="1"/>
    <col min="3586" max="3586" width="4.140625" style="3" customWidth="1"/>
    <col min="3587" max="3587" width="34.7109375" style="3" customWidth="1"/>
    <col min="3588" max="3588" width="6.85546875" style="3" customWidth="1"/>
    <col min="3589" max="3589" width="7.28515625" style="3" customWidth="1"/>
    <col min="3590" max="3590" width="5.7109375" style="3" customWidth="1"/>
    <col min="3591" max="3591" width="5.42578125" style="3" customWidth="1"/>
    <col min="3592" max="3592" width="6.7109375" style="3" customWidth="1"/>
    <col min="3593" max="3593" width="7.7109375" style="3" customWidth="1"/>
    <col min="3594" max="3594" width="6.7109375" style="3" customWidth="1"/>
    <col min="3595" max="3595" width="8.140625" style="3" customWidth="1"/>
    <col min="3596" max="3596" width="7.85546875" style="3" customWidth="1"/>
    <col min="3597" max="3597" width="10.28515625" style="3" customWidth="1"/>
    <col min="3598" max="3598" width="9.7109375" style="3" customWidth="1"/>
    <col min="3599" max="3599" width="8.7109375" style="3" customWidth="1"/>
    <col min="3600" max="3600" width="9.7109375" style="3" customWidth="1"/>
    <col min="3601" max="3840" width="11.28515625" style="3"/>
    <col min="3841" max="3841" width="5.140625" style="3" customWidth="1"/>
    <col min="3842" max="3842" width="4.140625" style="3" customWidth="1"/>
    <col min="3843" max="3843" width="34.7109375" style="3" customWidth="1"/>
    <col min="3844" max="3844" width="6.85546875" style="3" customWidth="1"/>
    <col min="3845" max="3845" width="7.28515625" style="3" customWidth="1"/>
    <col min="3846" max="3846" width="5.7109375" style="3" customWidth="1"/>
    <col min="3847" max="3847" width="5.42578125" style="3" customWidth="1"/>
    <col min="3848" max="3848" width="6.7109375" style="3" customWidth="1"/>
    <col min="3849" max="3849" width="7.7109375" style="3" customWidth="1"/>
    <col min="3850" max="3850" width="6.7109375" style="3" customWidth="1"/>
    <col min="3851" max="3851" width="8.140625" style="3" customWidth="1"/>
    <col min="3852" max="3852" width="7.85546875" style="3" customWidth="1"/>
    <col min="3853" max="3853" width="10.28515625" style="3" customWidth="1"/>
    <col min="3854" max="3854" width="9.7109375" style="3" customWidth="1"/>
    <col min="3855" max="3855" width="8.7109375" style="3" customWidth="1"/>
    <col min="3856" max="3856" width="9.7109375" style="3" customWidth="1"/>
    <col min="3857" max="4096" width="11.28515625" style="3"/>
    <col min="4097" max="4097" width="5.140625" style="3" customWidth="1"/>
    <col min="4098" max="4098" width="4.140625" style="3" customWidth="1"/>
    <col min="4099" max="4099" width="34.7109375" style="3" customWidth="1"/>
    <col min="4100" max="4100" width="6.85546875" style="3" customWidth="1"/>
    <col min="4101" max="4101" width="7.28515625" style="3" customWidth="1"/>
    <col min="4102" max="4102" width="5.7109375" style="3" customWidth="1"/>
    <col min="4103" max="4103" width="5.42578125" style="3" customWidth="1"/>
    <col min="4104" max="4104" width="6.7109375" style="3" customWidth="1"/>
    <col min="4105" max="4105" width="7.7109375" style="3" customWidth="1"/>
    <col min="4106" max="4106" width="6.7109375" style="3" customWidth="1"/>
    <col min="4107" max="4107" width="8.140625" style="3" customWidth="1"/>
    <col min="4108" max="4108" width="7.85546875" style="3" customWidth="1"/>
    <col min="4109" max="4109" width="10.28515625" style="3" customWidth="1"/>
    <col min="4110" max="4110" width="9.7109375" style="3" customWidth="1"/>
    <col min="4111" max="4111" width="8.7109375" style="3" customWidth="1"/>
    <col min="4112" max="4112" width="9.7109375" style="3" customWidth="1"/>
    <col min="4113" max="4352" width="11.28515625" style="3"/>
    <col min="4353" max="4353" width="5.140625" style="3" customWidth="1"/>
    <col min="4354" max="4354" width="4.140625" style="3" customWidth="1"/>
    <col min="4355" max="4355" width="34.7109375" style="3" customWidth="1"/>
    <col min="4356" max="4356" width="6.85546875" style="3" customWidth="1"/>
    <col min="4357" max="4357" width="7.28515625" style="3" customWidth="1"/>
    <col min="4358" max="4358" width="5.7109375" style="3" customWidth="1"/>
    <col min="4359" max="4359" width="5.42578125" style="3" customWidth="1"/>
    <col min="4360" max="4360" width="6.7109375" style="3" customWidth="1"/>
    <col min="4361" max="4361" width="7.7109375" style="3" customWidth="1"/>
    <col min="4362" max="4362" width="6.7109375" style="3" customWidth="1"/>
    <col min="4363" max="4363" width="8.140625" style="3" customWidth="1"/>
    <col min="4364" max="4364" width="7.85546875" style="3" customWidth="1"/>
    <col min="4365" max="4365" width="10.28515625" style="3" customWidth="1"/>
    <col min="4366" max="4366" width="9.7109375" style="3" customWidth="1"/>
    <col min="4367" max="4367" width="8.7109375" style="3" customWidth="1"/>
    <col min="4368" max="4368" width="9.7109375" style="3" customWidth="1"/>
    <col min="4369" max="4608" width="11.28515625" style="3"/>
    <col min="4609" max="4609" width="5.140625" style="3" customWidth="1"/>
    <col min="4610" max="4610" width="4.140625" style="3" customWidth="1"/>
    <col min="4611" max="4611" width="34.7109375" style="3" customWidth="1"/>
    <col min="4612" max="4612" width="6.85546875" style="3" customWidth="1"/>
    <col min="4613" max="4613" width="7.28515625" style="3" customWidth="1"/>
    <col min="4614" max="4614" width="5.7109375" style="3" customWidth="1"/>
    <col min="4615" max="4615" width="5.42578125" style="3" customWidth="1"/>
    <col min="4616" max="4616" width="6.7109375" style="3" customWidth="1"/>
    <col min="4617" max="4617" width="7.7109375" style="3" customWidth="1"/>
    <col min="4618" max="4618" width="6.7109375" style="3" customWidth="1"/>
    <col min="4619" max="4619" width="8.140625" style="3" customWidth="1"/>
    <col min="4620" max="4620" width="7.85546875" style="3" customWidth="1"/>
    <col min="4621" max="4621" width="10.28515625" style="3" customWidth="1"/>
    <col min="4622" max="4622" width="9.7109375" style="3" customWidth="1"/>
    <col min="4623" max="4623" width="8.7109375" style="3" customWidth="1"/>
    <col min="4624" max="4624" width="9.7109375" style="3" customWidth="1"/>
    <col min="4625" max="4864" width="11.28515625" style="3"/>
    <col min="4865" max="4865" width="5.140625" style="3" customWidth="1"/>
    <col min="4866" max="4866" width="4.140625" style="3" customWidth="1"/>
    <col min="4867" max="4867" width="34.7109375" style="3" customWidth="1"/>
    <col min="4868" max="4868" width="6.85546875" style="3" customWidth="1"/>
    <col min="4869" max="4869" width="7.28515625" style="3" customWidth="1"/>
    <col min="4870" max="4870" width="5.7109375" style="3" customWidth="1"/>
    <col min="4871" max="4871" width="5.42578125" style="3" customWidth="1"/>
    <col min="4872" max="4872" width="6.7109375" style="3" customWidth="1"/>
    <col min="4873" max="4873" width="7.7109375" style="3" customWidth="1"/>
    <col min="4874" max="4874" width="6.7109375" style="3" customWidth="1"/>
    <col min="4875" max="4875" width="8.140625" style="3" customWidth="1"/>
    <col min="4876" max="4876" width="7.85546875" style="3" customWidth="1"/>
    <col min="4877" max="4877" width="10.28515625" style="3" customWidth="1"/>
    <col min="4878" max="4878" width="9.7109375" style="3" customWidth="1"/>
    <col min="4879" max="4879" width="8.7109375" style="3" customWidth="1"/>
    <col min="4880" max="4880" width="9.7109375" style="3" customWidth="1"/>
    <col min="4881" max="5120" width="11.28515625" style="3"/>
    <col min="5121" max="5121" width="5.140625" style="3" customWidth="1"/>
    <col min="5122" max="5122" width="4.140625" style="3" customWidth="1"/>
    <col min="5123" max="5123" width="34.7109375" style="3" customWidth="1"/>
    <col min="5124" max="5124" width="6.85546875" style="3" customWidth="1"/>
    <col min="5125" max="5125" width="7.28515625" style="3" customWidth="1"/>
    <col min="5126" max="5126" width="5.7109375" style="3" customWidth="1"/>
    <col min="5127" max="5127" width="5.42578125" style="3" customWidth="1"/>
    <col min="5128" max="5128" width="6.7109375" style="3" customWidth="1"/>
    <col min="5129" max="5129" width="7.7109375" style="3" customWidth="1"/>
    <col min="5130" max="5130" width="6.7109375" style="3" customWidth="1"/>
    <col min="5131" max="5131" width="8.140625" style="3" customWidth="1"/>
    <col min="5132" max="5132" width="7.85546875" style="3" customWidth="1"/>
    <col min="5133" max="5133" width="10.28515625" style="3" customWidth="1"/>
    <col min="5134" max="5134" width="9.7109375" style="3" customWidth="1"/>
    <col min="5135" max="5135" width="8.7109375" style="3" customWidth="1"/>
    <col min="5136" max="5136" width="9.7109375" style="3" customWidth="1"/>
    <col min="5137" max="5376" width="11.28515625" style="3"/>
    <col min="5377" max="5377" width="5.140625" style="3" customWidth="1"/>
    <col min="5378" max="5378" width="4.140625" style="3" customWidth="1"/>
    <col min="5379" max="5379" width="34.7109375" style="3" customWidth="1"/>
    <col min="5380" max="5380" width="6.85546875" style="3" customWidth="1"/>
    <col min="5381" max="5381" width="7.28515625" style="3" customWidth="1"/>
    <col min="5382" max="5382" width="5.7109375" style="3" customWidth="1"/>
    <col min="5383" max="5383" width="5.42578125" style="3" customWidth="1"/>
    <col min="5384" max="5384" width="6.7109375" style="3" customWidth="1"/>
    <col min="5385" max="5385" width="7.7109375" style="3" customWidth="1"/>
    <col min="5386" max="5386" width="6.7109375" style="3" customWidth="1"/>
    <col min="5387" max="5387" width="8.140625" style="3" customWidth="1"/>
    <col min="5388" max="5388" width="7.85546875" style="3" customWidth="1"/>
    <col min="5389" max="5389" width="10.28515625" style="3" customWidth="1"/>
    <col min="5390" max="5390" width="9.7109375" style="3" customWidth="1"/>
    <col min="5391" max="5391" width="8.7109375" style="3" customWidth="1"/>
    <col min="5392" max="5392" width="9.7109375" style="3" customWidth="1"/>
    <col min="5393" max="5632" width="11.28515625" style="3"/>
    <col min="5633" max="5633" width="5.140625" style="3" customWidth="1"/>
    <col min="5634" max="5634" width="4.140625" style="3" customWidth="1"/>
    <col min="5635" max="5635" width="34.7109375" style="3" customWidth="1"/>
    <col min="5636" max="5636" width="6.85546875" style="3" customWidth="1"/>
    <col min="5637" max="5637" width="7.28515625" style="3" customWidth="1"/>
    <col min="5638" max="5638" width="5.7109375" style="3" customWidth="1"/>
    <col min="5639" max="5639" width="5.42578125" style="3" customWidth="1"/>
    <col min="5640" max="5640" width="6.7109375" style="3" customWidth="1"/>
    <col min="5641" max="5641" width="7.7109375" style="3" customWidth="1"/>
    <col min="5642" max="5642" width="6.7109375" style="3" customWidth="1"/>
    <col min="5643" max="5643" width="8.140625" style="3" customWidth="1"/>
    <col min="5644" max="5644" width="7.85546875" style="3" customWidth="1"/>
    <col min="5645" max="5645" width="10.28515625" style="3" customWidth="1"/>
    <col min="5646" max="5646" width="9.7109375" style="3" customWidth="1"/>
    <col min="5647" max="5647" width="8.7109375" style="3" customWidth="1"/>
    <col min="5648" max="5648" width="9.7109375" style="3" customWidth="1"/>
    <col min="5649" max="5888" width="11.28515625" style="3"/>
    <col min="5889" max="5889" width="5.140625" style="3" customWidth="1"/>
    <col min="5890" max="5890" width="4.140625" style="3" customWidth="1"/>
    <col min="5891" max="5891" width="34.7109375" style="3" customWidth="1"/>
    <col min="5892" max="5892" width="6.85546875" style="3" customWidth="1"/>
    <col min="5893" max="5893" width="7.28515625" style="3" customWidth="1"/>
    <col min="5894" max="5894" width="5.7109375" style="3" customWidth="1"/>
    <col min="5895" max="5895" width="5.42578125" style="3" customWidth="1"/>
    <col min="5896" max="5896" width="6.7109375" style="3" customWidth="1"/>
    <col min="5897" max="5897" width="7.7109375" style="3" customWidth="1"/>
    <col min="5898" max="5898" width="6.7109375" style="3" customWidth="1"/>
    <col min="5899" max="5899" width="8.140625" style="3" customWidth="1"/>
    <col min="5900" max="5900" width="7.85546875" style="3" customWidth="1"/>
    <col min="5901" max="5901" width="10.28515625" style="3" customWidth="1"/>
    <col min="5902" max="5902" width="9.7109375" style="3" customWidth="1"/>
    <col min="5903" max="5903" width="8.7109375" style="3" customWidth="1"/>
    <col min="5904" max="5904" width="9.7109375" style="3" customWidth="1"/>
    <col min="5905" max="6144" width="11.28515625" style="3"/>
    <col min="6145" max="6145" width="5.140625" style="3" customWidth="1"/>
    <col min="6146" max="6146" width="4.140625" style="3" customWidth="1"/>
    <col min="6147" max="6147" width="34.7109375" style="3" customWidth="1"/>
    <col min="6148" max="6148" width="6.85546875" style="3" customWidth="1"/>
    <col min="6149" max="6149" width="7.28515625" style="3" customWidth="1"/>
    <col min="6150" max="6150" width="5.7109375" style="3" customWidth="1"/>
    <col min="6151" max="6151" width="5.42578125" style="3" customWidth="1"/>
    <col min="6152" max="6152" width="6.7109375" style="3" customWidth="1"/>
    <col min="6153" max="6153" width="7.7109375" style="3" customWidth="1"/>
    <col min="6154" max="6154" width="6.7109375" style="3" customWidth="1"/>
    <col min="6155" max="6155" width="8.140625" style="3" customWidth="1"/>
    <col min="6156" max="6156" width="7.85546875" style="3" customWidth="1"/>
    <col min="6157" max="6157" width="10.28515625" style="3" customWidth="1"/>
    <col min="6158" max="6158" width="9.7109375" style="3" customWidth="1"/>
    <col min="6159" max="6159" width="8.7109375" style="3" customWidth="1"/>
    <col min="6160" max="6160" width="9.7109375" style="3" customWidth="1"/>
    <col min="6161" max="6400" width="11.28515625" style="3"/>
    <col min="6401" max="6401" width="5.140625" style="3" customWidth="1"/>
    <col min="6402" max="6402" width="4.140625" style="3" customWidth="1"/>
    <col min="6403" max="6403" width="34.7109375" style="3" customWidth="1"/>
    <col min="6404" max="6404" width="6.85546875" style="3" customWidth="1"/>
    <col min="6405" max="6405" width="7.28515625" style="3" customWidth="1"/>
    <col min="6406" max="6406" width="5.7109375" style="3" customWidth="1"/>
    <col min="6407" max="6407" width="5.42578125" style="3" customWidth="1"/>
    <col min="6408" max="6408" width="6.7109375" style="3" customWidth="1"/>
    <col min="6409" max="6409" width="7.7109375" style="3" customWidth="1"/>
    <col min="6410" max="6410" width="6.7109375" style="3" customWidth="1"/>
    <col min="6411" max="6411" width="8.140625" style="3" customWidth="1"/>
    <col min="6412" max="6412" width="7.85546875" style="3" customWidth="1"/>
    <col min="6413" max="6413" width="10.28515625" style="3" customWidth="1"/>
    <col min="6414" max="6414" width="9.7109375" style="3" customWidth="1"/>
    <col min="6415" max="6415" width="8.7109375" style="3" customWidth="1"/>
    <col min="6416" max="6416" width="9.7109375" style="3" customWidth="1"/>
    <col min="6417" max="6656" width="11.28515625" style="3"/>
    <col min="6657" max="6657" width="5.140625" style="3" customWidth="1"/>
    <col min="6658" max="6658" width="4.140625" style="3" customWidth="1"/>
    <col min="6659" max="6659" width="34.7109375" style="3" customWidth="1"/>
    <col min="6660" max="6660" width="6.85546875" style="3" customWidth="1"/>
    <col min="6661" max="6661" width="7.28515625" style="3" customWidth="1"/>
    <col min="6662" max="6662" width="5.7109375" style="3" customWidth="1"/>
    <col min="6663" max="6663" width="5.42578125" style="3" customWidth="1"/>
    <col min="6664" max="6664" width="6.7109375" style="3" customWidth="1"/>
    <col min="6665" max="6665" width="7.7109375" style="3" customWidth="1"/>
    <col min="6666" max="6666" width="6.7109375" style="3" customWidth="1"/>
    <col min="6667" max="6667" width="8.140625" style="3" customWidth="1"/>
    <col min="6668" max="6668" width="7.85546875" style="3" customWidth="1"/>
    <col min="6669" max="6669" width="10.28515625" style="3" customWidth="1"/>
    <col min="6670" max="6670" width="9.7109375" style="3" customWidth="1"/>
    <col min="6671" max="6671" width="8.7109375" style="3" customWidth="1"/>
    <col min="6672" max="6672" width="9.7109375" style="3" customWidth="1"/>
    <col min="6673" max="6912" width="11.28515625" style="3"/>
    <col min="6913" max="6913" width="5.140625" style="3" customWidth="1"/>
    <col min="6914" max="6914" width="4.140625" style="3" customWidth="1"/>
    <col min="6915" max="6915" width="34.7109375" style="3" customWidth="1"/>
    <col min="6916" max="6916" width="6.85546875" style="3" customWidth="1"/>
    <col min="6917" max="6917" width="7.28515625" style="3" customWidth="1"/>
    <col min="6918" max="6918" width="5.7109375" style="3" customWidth="1"/>
    <col min="6919" max="6919" width="5.42578125" style="3" customWidth="1"/>
    <col min="6920" max="6920" width="6.7109375" style="3" customWidth="1"/>
    <col min="6921" max="6921" width="7.7109375" style="3" customWidth="1"/>
    <col min="6922" max="6922" width="6.7109375" style="3" customWidth="1"/>
    <col min="6923" max="6923" width="8.140625" style="3" customWidth="1"/>
    <col min="6924" max="6924" width="7.85546875" style="3" customWidth="1"/>
    <col min="6925" max="6925" width="10.28515625" style="3" customWidth="1"/>
    <col min="6926" max="6926" width="9.7109375" style="3" customWidth="1"/>
    <col min="6927" max="6927" width="8.7109375" style="3" customWidth="1"/>
    <col min="6928" max="6928" width="9.7109375" style="3" customWidth="1"/>
    <col min="6929" max="7168" width="11.28515625" style="3"/>
    <col min="7169" max="7169" width="5.140625" style="3" customWidth="1"/>
    <col min="7170" max="7170" width="4.140625" style="3" customWidth="1"/>
    <col min="7171" max="7171" width="34.7109375" style="3" customWidth="1"/>
    <col min="7172" max="7172" width="6.85546875" style="3" customWidth="1"/>
    <col min="7173" max="7173" width="7.28515625" style="3" customWidth="1"/>
    <col min="7174" max="7174" width="5.7109375" style="3" customWidth="1"/>
    <col min="7175" max="7175" width="5.42578125" style="3" customWidth="1"/>
    <col min="7176" max="7176" width="6.7109375" style="3" customWidth="1"/>
    <col min="7177" max="7177" width="7.7109375" style="3" customWidth="1"/>
    <col min="7178" max="7178" width="6.7109375" style="3" customWidth="1"/>
    <col min="7179" max="7179" width="8.140625" style="3" customWidth="1"/>
    <col min="7180" max="7180" width="7.85546875" style="3" customWidth="1"/>
    <col min="7181" max="7181" width="10.28515625" style="3" customWidth="1"/>
    <col min="7182" max="7182" width="9.7109375" style="3" customWidth="1"/>
    <col min="7183" max="7183" width="8.7109375" style="3" customWidth="1"/>
    <col min="7184" max="7184" width="9.7109375" style="3" customWidth="1"/>
    <col min="7185" max="7424" width="11.28515625" style="3"/>
    <col min="7425" max="7425" width="5.140625" style="3" customWidth="1"/>
    <col min="7426" max="7426" width="4.140625" style="3" customWidth="1"/>
    <col min="7427" max="7427" width="34.7109375" style="3" customWidth="1"/>
    <col min="7428" max="7428" width="6.85546875" style="3" customWidth="1"/>
    <col min="7429" max="7429" width="7.28515625" style="3" customWidth="1"/>
    <col min="7430" max="7430" width="5.7109375" style="3" customWidth="1"/>
    <col min="7431" max="7431" width="5.42578125" style="3" customWidth="1"/>
    <col min="7432" max="7432" width="6.7109375" style="3" customWidth="1"/>
    <col min="7433" max="7433" width="7.7109375" style="3" customWidth="1"/>
    <col min="7434" max="7434" width="6.7109375" style="3" customWidth="1"/>
    <col min="7435" max="7435" width="8.140625" style="3" customWidth="1"/>
    <col min="7436" max="7436" width="7.85546875" style="3" customWidth="1"/>
    <col min="7437" max="7437" width="10.28515625" style="3" customWidth="1"/>
    <col min="7438" max="7438" width="9.7109375" style="3" customWidth="1"/>
    <col min="7439" max="7439" width="8.7109375" style="3" customWidth="1"/>
    <col min="7440" max="7440" width="9.7109375" style="3" customWidth="1"/>
    <col min="7441" max="7680" width="11.28515625" style="3"/>
    <col min="7681" max="7681" width="5.140625" style="3" customWidth="1"/>
    <col min="7682" max="7682" width="4.140625" style="3" customWidth="1"/>
    <col min="7683" max="7683" width="34.7109375" style="3" customWidth="1"/>
    <col min="7684" max="7684" width="6.85546875" style="3" customWidth="1"/>
    <col min="7685" max="7685" width="7.28515625" style="3" customWidth="1"/>
    <col min="7686" max="7686" width="5.7109375" style="3" customWidth="1"/>
    <col min="7687" max="7687" width="5.42578125" style="3" customWidth="1"/>
    <col min="7688" max="7688" width="6.7109375" style="3" customWidth="1"/>
    <col min="7689" max="7689" width="7.7109375" style="3" customWidth="1"/>
    <col min="7690" max="7690" width="6.7109375" style="3" customWidth="1"/>
    <col min="7691" max="7691" width="8.140625" style="3" customWidth="1"/>
    <col min="7692" max="7692" width="7.85546875" style="3" customWidth="1"/>
    <col min="7693" max="7693" width="10.28515625" style="3" customWidth="1"/>
    <col min="7694" max="7694" width="9.7109375" style="3" customWidth="1"/>
    <col min="7695" max="7695" width="8.7109375" style="3" customWidth="1"/>
    <col min="7696" max="7696" width="9.7109375" style="3" customWidth="1"/>
    <col min="7697" max="7936" width="11.28515625" style="3"/>
    <col min="7937" max="7937" width="5.140625" style="3" customWidth="1"/>
    <col min="7938" max="7938" width="4.140625" style="3" customWidth="1"/>
    <col min="7939" max="7939" width="34.7109375" style="3" customWidth="1"/>
    <col min="7940" max="7940" width="6.85546875" style="3" customWidth="1"/>
    <col min="7941" max="7941" width="7.28515625" style="3" customWidth="1"/>
    <col min="7942" max="7942" width="5.7109375" style="3" customWidth="1"/>
    <col min="7943" max="7943" width="5.42578125" style="3" customWidth="1"/>
    <col min="7944" max="7944" width="6.7109375" style="3" customWidth="1"/>
    <col min="7945" max="7945" width="7.7109375" style="3" customWidth="1"/>
    <col min="7946" max="7946" width="6.7109375" style="3" customWidth="1"/>
    <col min="7947" max="7947" width="8.140625" style="3" customWidth="1"/>
    <col min="7948" max="7948" width="7.85546875" style="3" customWidth="1"/>
    <col min="7949" max="7949" width="10.28515625" style="3" customWidth="1"/>
    <col min="7950" max="7950" width="9.7109375" style="3" customWidth="1"/>
    <col min="7951" max="7951" width="8.7109375" style="3" customWidth="1"/>
    <col min="7952" max="7952" width="9.7109375" style="3" customWidth="1"/>
    <col min="7953" max="8192" width="11.28515625" style="3"/>
    <col min="8193" max="8193" width="5.140625" style="3" customWidth="1"/>
    <col min="8194" max="8194" width="4.140625" style="3" customWidth="1"/>
    <col min="8195" max="8195" width="34.7109375" style="3" customWidth="1"/>
    <col min="8196" max="8196" width="6.85546875" style="3" customWidth="1"/>
    <col min="8197" max="8197" width="7.28515625" style="3" customWidth="1"/>
    <col min="8198" max="8198" width="5.7109375" style="3" customWidth="1"/>
    <col min="8199" max="8199" width="5.42578125" style="3" customWidth="1"/>
    <col min="8200" max="8200" width="6.7109375" style="3" customWidth="1"/>
    <col min="8201" max="8201" width="7.7109375" style="3" customWidth="1"/>
    <col min="8202" max="8202" width="6.7109375" style="3" customWidth="1"/>
    <col min="8203" max="8203" width="8.140625" style="3" customWidth="1"/>
    <col min="8204" max="8204" width="7.85546875" style="3" customWidth="1"/>
    <col min="8205" max="8205" width="10.28515625" style="3" customWidth="1"/>
    <col min="8206" max="8206" width="9.7109375" style="3" customWidth="1"/>
    <col min="8207" max="8207" width="8.7109375" style="3" customWidth="1"/>
    <col min="8208" max="8208" width="9.7109375" style="3" customWidth="1"/>
    <col min="8209" max="8448" width="11.28515625" style="3"/>
    <col min="8449" max="8449" width="5.140625" style="3" customWidth="1"/>
    <col min="8450" max="8450" width="4.140625" style="3" customWidth="1"/>
    <col min="8451" max="8451" width="34.7109375" style="3" customWidth="1"/>
    <col min="8452" max="8452" width="6.85546875" style="3" customWidth="1"/>
    <col min="8453" max="8453" width="7.28515625" style="3" customWidth="1"/>
    <col min="8454" max="8454" width="5.7109375" style="3" customWidth="1"/>
    <col min="8455" max="8455" width="5.42578125" style="3" customWidth="1"/>
    <col min="8456" max="8456" width="6.7109375" style="3" customWidth="1"/>
    <col min="8457" max="8457" width="7.7109375" style="3" customWidth="1"/>
    <col min="8458" max="8458" width="6.7109375" style="3" customWidth="1"/>
    <col min="8459" max="8459" width="8.140625" style="3" customWidth="1"/>
    <col min="8460" max="8460" width="7.85546875" style="3" customWidth="1"/>
    <col min="8461" max="8461" width="10.28515625" style="3" customWidth="1"/>
    <col min="8462" max="8462" width="9.7109375" style="3" customWidth="1"/>
    <col min="8463" max="8463" width="8.7109375" style="3" customWidth="1"/>
    <col min="8464" max="8464" width="9.7109375" style="3" customWidth="1"/>
    <col min="8465" max="8704" width="11.28515625" style="3"/>
    <col min="8705" max="8705" width="5.140625" style="3" customWidth="1"/>
    <col min="8706" max="8706" width="4.140625" style="3" customWidth="1"/>
    <col min="8707" max="8707" width="34.7109375" style="3" customWidth="1"/>
    <col min="8708" max="8708" width="6.85546875" style="3" customWidth="1"/>
    <col min="8709" max="8709" width="7.28515625" style="3" customWidth="1"/>
    <col min="8710" max="8710" width="5.7109375" style="3" customWidth="1"/>
    <col min="8711" max="8711" width="5.42578125" style="3" customWidth="1"/>
    <col min="8712" max="8712" width="6.7109375" style="3" customWidth="1"/>
    <col min="8713" max="8713" width="7.7109375" style="3" customWidth="1"/>
    <col min="8714" max="8714" width="6.7109375" style="3" customWidth="1"/>
    <col min="8715" max="8715" width="8.140625" style="3" customWidth="1"/>
    <col min="8716" max="8716" width="7.85546875" style="3" customWidth="1"/>
    <col min="8717" max="8717" width="10.28515625" style="3" customWidth="1"/>
    <col min="8718" max="8718" width="9.7109375" style="3" customWidth="1"/>
    <col min="8719" max="8719" width="8.7109375" style="3" customWidth="1"/>
    <col min="8720" max="8720" width="9.7109375" style="3" customWidth="1"/>
    <col min="8721" max="8960" width="11.28515625" style="3"/>
    <col min="8961" max="8961" width="5.140625" style="3" customWidth="1"/>
    <col min="8962" max="8962" width="4.140625" style="3" customWidth="1"/>
    <col min="8963" max="8963" width="34.7109375" style="3" customWidth="1"/>
    <col min="8964" max="8964" width="6.85546875" style="3" customWidth="1"/>
    <col min="8965" max="8965" width="7.28515625" style="3" customWidth="1"/>
    <col min="8966" max="8966" width="5.7109375" style="3" customWidth="1"/>
    <col min="8967" max="8967" width="5.42578125" style="3" customWidth="1"/>
    <col min="8968" max="8968" width="6.7109375" style="3" customWidth="1"/>
    <col min="8969" max="8969" width="7.7109375" style="3" customWidth="1"/>
    <col min="8970" max="8970" width="6.7109375" style="3" customWidth="1"/>
    <col min="8971" max="8971" width="8.140625" style="3" customWidth="1"/>
    <col min="8972" max="8972" width="7.85546875" style="3" customWidth="1"/>
    <col min="8973" max="8973" width="10.28515625" style="3" customWidth="1"/>
    <col min="8974" max="8974" width="9.7109375" style="3" customWidth="1"/>
    <col min="8975" max="8975" width="8.7109375" style="3" customWidth="1"/>
    <col min="8976" max="8976" width="9.7109375" style="3" customWidth="1"/>
    <col min="8977" max="9216" width="11.28515625" style="3"/>
    <col min="9217" max="9217" width="5.140625" style="3" customWidth="1"/>
    <col min="9218" max="9218" width="4.140625" style="3" customWidth="1"/>
    <col min="9219" max="9219" width="34.7109375" style="3" customWidth="1"/>
    <col min="9220" max="9220" width="6.85546875" style="3" customWidth="1"/>
    <col min="9221" max="9221" width="7.28515625" style="3" customWidth="1"/>
    <col min="9222" max="9222" width="5.7109375" style="3" customWidth="1"/>
    <col min="9223" max="9223" width="5.42578125" style="3" customWidth="1"/>
    <col min="9224" max="9224" width="6.7109375" style="3" customWidth="1"/>
    <col min="9225" max="9225" width="7.7109375" style="3" customWidth="1"/>
    <col min="9226" max="9226" width="6.7109375" style="3" customWidth="1"/>
    <col min="9227" max="9227" width="8.140625" style="3" customWidth="1"/>
    <col min="9228" max="9228" width="7.85546875" style="3" customWidth="1"/>
    <col min="9229" max="9229" width="10.28515625" style="3" customWidth="1"/>
    <col min="9230" max="9230" width="9.7109375" style="3" customWidth="1"/>
    <col min="9231" max="9231" width="8.7109375" style="3" customWidth="1"/>
    <col min="9232" max="9232" width="9.7109375" style="3" customWidth="1"/>
    <col min="9233" max="9472" width="11.28515625" style="3"/>
    <col min="9473" max="9473" width="5.140625" style="3" customWidth="1"/>
    <col min="9474" max="9474" width="4.140625" style="3" customWidth="1"/>
    <col min="9475" max="9475" width="34.7109375" style="3" customWidth="1"/>
    <col min="9476" max="9476" width="6.85546875" style="3" customWidth="1"/>
    <col min="9477" max="9477" width="7.28515625" style="3" customWidth="1"/>
    <col min="9478" max="9478" width="5.7109375" style="3" customWidth="1"/>
    <col min="9479" max="9479" width="5.42578125" style="3" customWidth="1"/>
    <col min="9480" max="9480" width="6.7109375" style="3" customWidth="1"/>
    <col min="9481" max="9481" width="7.7109375" style="3" customWidth="1"/>
    <col min="9482" max="9482" width="6.7109375" style="3" customWidth="1"/>
    <col min="9483" max="9483" width="8.140625" style="3" customWidth="1"/>
    <col min="9484" max="9484" width="7.85546875" style="3" customWidth="1"/>
    <col min="9485" max="9485" width="10.28515625" style="3" customWidth="1"/>
    <col min="9486" max="9486" width="9.7109375" style="3" customWidth="1"/>
    <col min="9487" max="9487" width="8.7109375" style="3" customWidth="1"/>
    <col min="9488" max="9488" width="9.7109375" style="3" customWidth="1"/>
    <col min="9489" max="9728" width="11.28515625" style="3"/>
    <col min="9729" max="9729" width="5.140625" style="3" customWidth="1"/>
    <col min="9730" max="9730" width="4.140625" style="3" customWidth="1"/>
    <col min="9731" max="9731" width="34.7109375" style="3" customWidth="1"/>
    <col min="9732" max="9732" width="6.85546875" style="3" customWidth="1"/>
    <col min="9733" max="9733" width="7.28515625" style="3" customWidth="1"/>
    <col min="9734" max="9734" width="5.7109375" style="3" customWidth="1"/>
    <col min="9735" max="9735" width="5.42578125" style="3" customWidth="1"/>
    <col min="9736" max="9736" width="6.7109375" style="3" customWidth="1"/>
    <col min="9737" max="9737" width="7.7109375" style="3" customWidth="1"/>
    <col min="9738" max="9738" width="6.7109375" style="3" customWidth="1"/>
    <col min="9739" max="9739" width="8.140625" style="3" customWidth="1"/>
    <col min="9740" max="9740" width="7.85546875" style="3" customWidth="1"/>
    <col min="9741" max="9741" width="10.28515625" style="3" customWidth="1"/>
    <col min="9742" max="9742" width="9.7109375" style="3" customWidth="1"/>
    <col min="9743" max="9743" width="8.7109375" style="3" customWidth="1"/>
    <col min="9744" max="9744" width="9.7109375" style="3" customWidth="1"/>
    <col min="9745" max="9984" width="11.28515625" style="3"/>
    <col min="9985" max="9985" width="5.140625" style="3" customWidth="1"/>
    <col min="9986" max="9986" width="4.140625" style="3" customWidth="1"/>
    <col min="9987" max="9987" width="34.7109375" style="3" customWidth="1"/>
    <col min="9988" max="9988" width="6.85546875" style="3" customWidth="1"/>
    <col min="9989" max="9989" width="7.28515625" style="3" customWidth="1"/>
    <col min="9990" max="9990" width="5.7109375" style="3" customWidth="1"/>
    <col min="9991" max="9991" width="5.42578125" style="3" customWidth="1"/>
    <col min="9992" max="9992" width="6.7109375" style="3" customWidth="1"/>
    <col min="9993" max="9993" width="7.7109375" style="3" customWidth="1"/>
    <col min="9994" max="9994" width="6.7109375" style="3" customWidth="1"/>
    <col min="9995" max="9995" width="8.140625" style="3" customWidth="1"/>
    <col min="9996" max="9996" width="7.85546875" style="3" customWidth="1"/>
    <col min="9997" max="9997" width="10.28515625" style="3" customWidth="1"/>
    <col min="9998" max="9998" width="9.7109375" style="3" customWidth="1"/>
    <col min="9999" max="9999" width="8.7109375" style="3" customWidth="1"/>
    <col min="10000" max="10000" width="9.7109375" style="3" customWidth="1"/>
    <col min="10001" max="10240" width="11.28515625" style="3"/>
    <col min="10241" max="10241" width="5.140625" style="3" customWidth="1"/>
    <col min="10242" max="10242" width="4.140625" style="3" customWidth="1"/>
    <col min="10243" max="10243" width="34.7109375" style="3" customWidth="1"/>
    <col min="10244" max="10244" width="6.85546875" style="3" customWidth="1"/>
    <col min="10245" max="10245" width="7.28515625" style="3" customWidth="1"/>
    <col min="10246" max="10246" width="5.7109375" style="3" customWidth="1"/>
    <col min="10247" max="10247" width="5.42578125" style="3" customWidth="1"/>
    <col min="10248" max="10248" width="6.7109375" style="3" customWidth="1"/>
    <col min="10249" max="10249" width="7.7109375" style="3" customWidth="1"/>
    <col min="10250" max="10250" width="6.7109375" style="3" customWidth="1"/>
    <col min="10251" max="10251" width="8.140625" style="3" customWidth="1"/>
    <col min="10252" max="10252" width="7.85546875" style="3" customWidth="1"/>
    <col min="10253" max="10253" width="10.28515625" style="3" customWidth="1"/>
    <col min="10254" max="10254" width="9.7109375" style="3" customWidth="1"/>
    <col min="10255" max="10255" width="8.7109375" style="3" customWidth="1"/>
    <col min="10256" max="10256" width="9.7109375" style="3" customWidth="1"/>
    <col min="10257" max="10496" width="11.28515625" style="3"/>
    <col min="10497" max="10497" width="5.140625" style="3" customWidth="1"/>
    <col min="10498" max="10498" width="4.140625" style="3" customWidth="1"/>
    <col min="10499" max="10499" width="34.7109375" style="3" customWidth="1"/>
    <col min="10500" max="10500" width="6.85546875" style="3" customWidth="1"/>
    <col min="10501" max="10501" width="7.28515625" style="3" customWidth="1"/>
    <col min="10502" max="10502" width="5.7109375" style="3" customWidth="1"/>
    <col min="10503" max="10503" width="5.42578125" style="3" customWidth="1"/>
    <col min="10504" max="10504" width="6.7109375" style="3" customWidth="1"/>
    <col min="10505" max="10505" width="7.7109375" style="3" customWidth="1"/>
    <col min="10506" max="10506" width="6.7109375" style="3" customWidth="1"/>
    <col min="10507" max="10507" width="8.140625" style="3" customWidth="1"/>
    <col min="10508" max="10508" width="7.85546875" style="3" customWidth="1"/>
    <col min="10509" max="10509" width="10.28515625" style="3" customWidth="1"/>
    <col min="10510" max="10510" width="9.7109375" style="3" customWidth="1"/>
    <col min="10511" max="10511" width="8.7109375" style="3" customWidth="1"/>
    <col min="10512" max="10512" width="9.7109375" style="3" customWidth="1"/>
    <col min="10513" max="10752" width="11.28515625" style="3"/>
    <col min="10753" max="10753" width="5.140625" style="3" customWidth="1"/>
    <col min="10754" max="10754" width="4.140625" style="3" customWidth="1"/>
    <col min="10755" max="10755" width="34.7109375" style="3" customWidth="1"/>
    <col min="10756" max="10756" width="6.85546875" style="3" customWidth="1"/>
    <col min="10757" max="10757" width="7.28515625" style="3" customWidth="1"/>
    <col min="10758" max="10758" width="5.7109375" style="3" customWidth="1"/>
    <col min="10759" max="10759" width="5.42578125" style="3" customWidth="1"/>
    <col min="10760" max="10760" width="6.7109375" style="3" customWidth="1"/>
    <col min="10761" max="10761" width="7.7109375" style="3" customWidth="1"/>
    <col min="10762" max="10762" width="6.7109375" style="3" customWidth="1"/>
    <col min="10763" max="10763" width="8.140625" style="3" customWidth="1"/>
    <col min="10764" max="10764" width="7.85546875" style="3" customWidth="1"/>
    <col min="10765" max="10765" width="10.28515625" style="3" customWidth="1"/>
    <col min="10766" max="10766" width="9.7109375" style="3" customWidth="1"/>
    <col min="10767" max="10767" width="8.7109375" style="3" customWidth="1"/>
    <col min="10768" max="10768" width="9.7109375" style="3" customWidth="1"/>
    <col min="10769" max="11008" width="11.28515625" style="3"/>
    <col min="11009" max="11009" width="5.140625" style="3" customWidth="1"/>
    <col min="11010" max="11010" width="4.140625" style="3" customWidth="1"/>
    <col min="11011" max="11011" width="34.7109375" style="3" customWidth="1"/>
    <col min="11012" max="11012" width="6.85546875" style="3" customWidth="1"/>
    <col min="11013" max="11013" width="7.28515625" style="3" customWidth="1"/>
    <col min="11014" max="11014" width="5.7109375" style="3" customWidth="1"/>
    <col min="11015" max="11015" width="5.42578125" style="3" customWidth="1"/>
    <col min="11016" max="11016" width="6.7109375" style="3" customWidth="1"/>
    <col min="11017" max="11017" width="7.7109375" style="3" customWidth="1"/>
    <col min="11018" max="11018" width="6.7109375" style="3" customWidth="1"/>
    <col min="11019" max="11019" width="8.140625" style="3" customWidth="1"/>
    <col min="11020" max="11020" width="7.85546875" style="3" customWidth="1"/>
    <col min="11021" max="11021" width="10.28515625" style="3" customWidth="1"/>
    <col min="11022" max="11022" width="9.7109375" style="3" customWidth="1"/>
    <col min="11023" max="11023" width="8.7109375" style="3" customWidth="1"/>
    <col min="11024" max="11024" width="9.7109375" style="3" customWidth="1"/>
    <col min="11025" max="11264" width="11.28515625" style="3"/>
    <col min="11265" max="11265" width="5.140625" style="3" customWidth="1"/>
    <col min="11266" max="11266" width="4.140625" style="3" customWidth="1"/>
    <col min="11267" max="11267" width="34.7109375" style="3" customWidth="1"/>
    <col min="11268" max="11268" width="6.85546875" style="3" customWidth="1"/>
    <col min="11269" max="11269" width="7.28515625" style="3" customWidth="1"/>
    <col min="11270" max="11270" width="5.7109375" style="3" customWidth="1"/>
    <col min="11271" max="11271" width="5.42578125" style="3" customWidth="1"/>
    <col min="11272" max="11272" width="6.7109375" style="3" customWidth="1"/>
    <col min="11273" max="11273" width="7.7109375" style="3" customWidth="1"/>
    <col min="11274" max="11274" width="6.7109375" style="3" customWidth="1"/>
    <col min="11275" max="11275" width="8.140625" style="3" customWidth="1"/>
    <col min="11276" max="11276" width="7.85546875" style="3" customWidth="1"/>
    <col min="11277" max="11277" width="10.28515625" style="3" customWidth="1"/>
    <col min="11278" max="11278" width="9.7109375" style="3" customWidth="1"/>
    <col min="11279" max="11279" width="8.7109375" style="3" customWidth="1"/>
    <col min="11280" max="11280" width="9.7109375" style="3" customWidth="1"/>
    <col min="11281" max="11520" width="11.28515625" style="3"/>
    <col min="11521" max="11521" width="5.140625" style="3" customWidth="1"/>
    <col min="11522" max="11522" width="4.140625" style="3" customWidth="1"/>
    <col min="11523" max="11523" width="34.7109375" style="3" customWidth="1"/>
    <col min="11524" max="11524" width="6.85546875" style="3" customWidth="1"/>
    <col min="11525" max="11525" width="7.28515625" style="3" customWidth="1"/>
    <col min="11526" max="11526" width="5.7109375" style="3" customWidth="1"/>
    <col min="11527" max="11527" width="5.42578125" style="3" customWidth="1"/>
    <col min="11528" max="11528" width="6.7109375" style="3" customWidth="1"/>
    <col min="11529" max="11529" width="7.7109375" style="3" customWidth="1"/>
    <col min="11530" max="11530" width="6.7109375" style="3" customWidth="1"/>
    <col min="11531" max="11531" width="8.140625" style="3" customWidth="1"/>
    <col min="11532" max="11532" width="7.85546875" style="3" customWidth="1"/>
    <col min="11533" max="11533" width="10.28515625" style="3" customWidth="1"/>
    <col min="11534" max="11534" width="9.7109375" style="3" customWidth="1"/>
    <col min="11535" max="11535" width="8.7109375" style="3" customWidth="1"/>
    <col min="11536" max="11536" width="9.7109375" style="3" customWidth="1"/>
    <col min="11537" max="11776" width="11.28515625" style="3"/>
    <col min="11777" max="11777" width="5.140625" style="3" customWidth="1"/>
    <col min="11778" max="11778" width="4.140625" style="3" customWidth="1"/>
    <col min="11779" max="11779" width="34.7109375" style="3" customWidth="1"/>
    <col min="11780" max="11780" width="6.85546875" style="3" customWidth="1"/>
    <col min="11781" max="11781" width="7.28515625" style="3" customWidth="1"/>
    <col min="11782" max="11782" width="5.7109375" style="3" customWidth="1"/>
    <col min="11783" max="11783" width="5.42578125" style="3" customWidth="1"/>
    <col min="11784" max="11784" width="6.7109375" style="3" customWidth="1"/>
    <col min="11785" max="11785" width="7.7109375" style="3" customWidth="1"/>
    <col min="11786" max="11786" width="6.7109375" style="3" customWidth="1"/>
    <col min="11787" max="11787" width="8.140625" style="3" customWidth="1"/>
    <col min="11788" max="11788" width="7.85546875" style="3" customWidth="1"/>
    <col min="11789" max="11789" width="10.28515625" style="3" customWidth="1"/>
    <col min="11790" max="11790" width="9.7109375" style="3" customWidth="1"/>
    <col min="11791" max="11791" width="8.7109375" style="3" customWidth="1"/>
    <col min="11792" max="11792" width="9.7109375" style="3" customWidth="1"/>
    <col min="11793" max="12032" width="11.28515625" style="3"/>
    <col min="12033" max="12033" width="5.140625" style="3" customWidth="1"/>
    <col min="12034" max="12034" width="4.140625" style="3" customWidth="1"/>
    <col min="12035" max="12035" width="34.7109375" style="3" customWidth="1"/>
    <col min="12036" max="12036" width="6.85546875" style="3" customWidth="1"/>
    <col min="12037" max="12037" width="7.28515625" style="3" customWidth="1"/>
    <col min="12038" max="12038" width="5.7109375" style="3" customWidth="1"/>
    <col min="12039" max="12039" width="5.42578125" style="3" customWidth="1"/>
    <col min="12040" max="12040" width="6.7109375" style="3" customWidth="1"/>
    <col min="12041" max="12041" width="7.7109375" style="3" customWidth="1"/>
    <col min="12042" max="12042" width="6.7109375" style="3" customWidth="1"/>
    <col min="12043" max="12043" width="8.140625" style="3" customWidth="1"/>
    <col min="12044" max="12044" width="7.85546875" style="3" customWidth="1"/>
    <col min="12045" max="12045" width="10.28515625" style="3" customWidth="1"/>
    <col min="12046" max="12046" width="9.7109375" style="3" customWidth="1"/>
    <col min="12047" max="12047" width="8.7109375" style="3" customWidth="1"/>
    <col min="12048" max="12048" width="9.7109375" style="3" customWidth="1"/>
    <col min="12049" max="12288" width="11.28515625" style="3"/>
    <col min="12289" max="12289" width="5.140625" style="3" customWidth="1"/>
    <col min="12290" max="12290" width="4.140625" style="3" customWidth="1"/>
    <col min="12291" max="12291" width="34.7109375" style="3" customWidth="1"/>
    <col min="12292" max="12292" width="6.85546875" style="3" customWidth="1"/>
    <col min="12293" max="12293" width="7.28515625" style="3" customWidth="1"/>
    <col min="12294" max="12294" width="5.7109375" style="3" customWidth="1"/>
    <col min="12295" max="12295" width="5.42578125" style="3" customWidth="1"/>
    <col min="12296" max="12296" width="6.7109375" style="3" customWidth="1"/>
    <col min="12297" max="12297" width="7.7109375" style="3" customWidth="1"/>
    <col min="12298" max="12298" width="6.7109375" style="3" customWidth="1"/>
    <col min="12299" max="12299" width="8.140625" style="3" customWidth="1"/>
    <col min="12300" max="12300" width="7.85546875" style="3" customWidth="1"/>
    <col min="12301" max="12301" width="10.28515625" style="3" customWidth="1"/>
    <col min="12302" max="12302" width="9.7109375" style="3" customWidth="1"/>
    <col min="12303" max="12303" width="8.7109375" style="3" customWidth="1"/>
    <col min="12304" max="12304" width="9.7109375" style="3" customWidth="1"/>
    <col min="12305" max="12544" width="11.28515625" style="3"/>
    <col min="12545" max="12545" width="5.140625" style="3" customWidth="1"/>
    <col min="12546" max="12546" width="4.140625" style="3" customWidth="1"/>
    <col min="12547" max="12547" width="34.7109375" style="3" customWidth="1"/>
    <col min="12548" max="12548" width="6.85546875" style="3" customWidth="1"/>
    <col min="12549" max="12549" width="7.28515625" style="3" customWidth="1"/>
    <col min="12550" max="12550" width="5.7109375" style="3" customWidth="1"/>
    <col min="12551" max="12551" width="5.42578125" style="3" customWidth="1"/>
    <col min="12552" max="12552" width="6.7109375" style="3" customWidth="1"/>
    <col min="12553" max="12553" width="7.7109375" style="3" customWidth="1"/>
    <col min="12554" max="12554" width="6.7109375" style="3" customWidth="1"/>
    <col min="12555" max="12555" width="8.140625" style="3" customWidth="1"/>
    <col min="12556" max="12556" width="7.85546875" style="3" customWidth="1"/>
    <col min="12557" max="12557" width="10.28515625" style="3" customWidth="1"/>
    <col min="12558" max="12558" width="9.7109375" style="3" customWidth="1"/>
    <col min="12559" max="12559" width="8.7109375" style="3" customWidth="1"/>
    <col min="12560" max="12560" width="9.7109375" style="3" customWidth="1"/>
    <col min="12561" max="12800" width="11.28515625" style="3"/>
    <col min="12801" max="12801" width="5.140625" style="3" customWidth="1"/>
    <col min="12802" max="12802" width="4.140625" style="3" customWidth="1"/>
    <col min="12803" max="12803" width="34.7109375" style="3" customWidth="1"/>
    <col min="12804" max="12804" width="6.85546875" style="3" customWidth="1"/>
    <col min="12805" max="12805" width="7.28515625" style="3" customWidth="1"/>
    <col min="12806" max="12806" width="5.7109375" style="3" customWidth="1"/>
    <col min="12807" max="12807" width="5.42578125" style="3" customWidth="1"/>
    <col min="12808" max="12808" width="6.7109375" style="3" customWidth="1"/>
    <col min="12809" max="12809" width="7.7109375" style="3" customWidth="1"/>
    <col min="12810" max="12810" width="6.7109375" style="3" customWidth="1"/>
    <col min="12811" max="12811" width="8.140625" style="3" customWidth="1"/>
    <col min="12812" max="12812" width="7.85546875" style="3" customWidth="1"/>
    <col min="12813" max="12813" width="10.28515625" style="3" customWidth="1"/>
    <col min="12814" max="12814" width="9.7109375" style="3" customWidth="1"/>
    <col min="12815" max="12815" width="8.7109375" style="3" customWidth="1"/>
    <col min="12816" max="12816" width="9.7109375" style="3" customWidth="1"/>
    <col min="12817" max="13056" width="11.28515625" style="3"/>
    <col min="13057" max="13057" width="5.140625" style="3" customWidth="1"/>
    <col min="13058" max="13058" width="4.140625" style="3" customWidth="1"/>
    <col min="13059" max="13059" width="34.7109375" style="3" customWidth="1"/>
    <col min="13060" max="13060" width="6.85546875" style="3" customWidth="1"/>
    <col min="13061" max="13061" width="7.28515625" style="3" customWidth="1"/>
    <col min="13062" max="13062" width="5.7109375" style="3" customWidth="1"/>
    <col min="13063" max="13063" width="5.42578125" style="3" customWidth="1"/>
    <col min="13064" max="13064" width="6.7109375" style="3" customWidth="1"/>
    <col min="13065" max="13065" width="7.7109375" style="3" customWidth="1"/>
    <col min="13066" max="13066" width="6.7109375" style="3" customWidth="1"/>
    <col min="13067" max="13067" width="8.140625" style="3" customWidth="1"/>
    <col min="13068" max="13068" width="7.85546875" style="3" customWidth="1"/>
    <col min="13069" max="13069" width="10.28515625" style="3" customWidth="1"/>
    <col min="13070" max="13070" width="9.7109375" style="3" customWidth="1"/>
    <col min="13071" max="13071" width="8.7109375" style="3" customWidth="1"/>
    <col min="13072" max="13072" width="9.7109375" style="3" customWidth="1"/>
    <col min="13073" max="13312" width="11.28515625" style="3"/>
    <col min="13313" max="13313" width="5.140625" style="3" customWidth="1"/>
    <col min="13314" max="13314" width="4.140625" style="3" customWidth="1"/>
    <col min="13315" max="13315" width="34.7109375" style="3" customWidth="1"/>
    <col min="13316" max="13316" width="6.85546875" style="3" customWidth="1"/>
    <col min="13317" max="13317" width="7.28515625" style="3" customWidth="1"/>
    <col min="13318" max="13318" width="5.7109375" style="3" customWidth="1"/>
    <col min="13319" max="13319" width="5.42578125" style="3" customWidth="1"/>
    <col min="13320" max="13320" width="6.7109375" style="3" customWidth="1"/>
    <col min="13321" max="13321" width="7.7109375" style="3" customWidth="1"/>
    <col min="13322" max="13322" width="6.7109375" style="3" customWidth="1"/>
    <col min="13323" max="13323" width="8.140625" style="3" customWidth="1"/>
    <col min="13324" max="13324" width="7.85546875" style="3" customWidth="1"/>
    <col min="13325" max="13325" width="10.28515625" style="3" customWidth="1"/>
    <col min="13326" max="13326" width="9.7109375" style="3" customWidth="1"/>
    <col min="13327" max="13327" width="8.7109375" style="3" customWidth="1"/>
    <col min="13328" max="13328" width="9.7109375" style="3" customWidth="1"/>
    <col min="13329" max="13568" width="11.28515625" style="3"/>
    <col min="13569" max="13569" width="5.140625" style="3" customWidth="1"/>
    <col min="13570" max="13570" width="4.140625" style="3" customWidth="1"/>
    <col min="13571" max="13571" width="34.7109375" style="3" customWidth="1"/>
    <col min="13572" max="13572" width="6.85546875" style="3" customWidth="1"/>
    <col min="13573" max="13573" width="7.28515625" style="3" customWidth="1"/>
    <col min="13574" max="13574" width="5.7109375" style="3" customWidth="1"/>
    <col min="13575" max="13575" width="5.42578125" style="3" customWidth="1"/>
    <col min="13576" max="13576" width="6.7109375" style="3" customWidth="1"/>
    <col min="13577" max="13577" width="7.7109375" style="3" customWidth="1"/>
    <col min="13578" max="13578" width="6.7109375" style="3" customWidth="1"/>
    <col min="13579" max="13579" width="8.140625" style="3" customWidth="1"/>
    <col min="13580" max="13580" width="7.85546875" style="3" customWidth="1"/>
    <col min="13581" max="13581" width="10.28515625" style="3" customWidth="1"/>
    <col min="13582" max="13582" width="9.7109375" style="3" customWidth="1"/>
    <col min="13583" max="13583" width="8.7109375" style="3" customWidth="1"/>
    <col min="13584" max="13584" width="9.7109375" style="3" customWidth="1"/>
    <col min="13585" max="13824" width="11.28515625" style="3"/>
    <col min="13825" max="13825" width="5.140625" style="3" customWidth="1"/>
    <col min="13826" max="13826" width="4.140625" style="3" customWidth="1"/>
    <col min="13827" max="13827" width="34.7109375" style="3" customWidth="1"/>
    <col min="13828" max="13828" width="6.85546875" style="3" customWidth="1"/>
    <col min="13829" max="13829" width="7.28515625" style="3" customWidth="1"/>
    <col min="13830" max="13830" width="5.7109375" style="3" customWidth="1"/>
    <col min="13831" max="13831" width="5.42578125" style="3" customWidth="1"/>
    <col min="13832" max="13832" width="6.7109375" style="3" customWidth="1"/>
    <col min="13833" max="13833" width="7.7109375" style="3" customWidth="1"/>
    <col min="13834" max="13834" width="6.7109375" style="3" customWidth="1"/>
    <col min="13835" max="13835" width="8.140625" style="3" customWidth="1"/>
    <col min="13836" max="13836" width="7.85546875" style="3" customWidth="1"/>
    <col min="13837" max="13837" width="10.28515625" style="3" customWidth="1"/>
    <col min="13838" max="13838" width="9.7109375" style="3" customWidth="1"/>
    <col min="13839" max="13839" width="8.7109375" style="3" customWidth="1"/>
    <col min="13840" max="13840" width="9.7109375" style="3" customWidth="1"/>
    <col min="13841" max="14080" width="11.28515625" style="3"/>
    <col min="14081" max="14081" width="5.140625" style="3" customWidth="1"/>
    <col min="14082" max="14082" width="4.140625" style="3" customWidth="1"/>
    <col min="14083" max="14083" width="34.7109375" style="3" customWidth="1"/>
    <col min="14084" max="14084" width="6.85546875" style="3" customWidth="1"/>
    <col min="14085" max="14085" width="7.28515625" style="3" customWidth="1"/>
    <col min="14086" max="14086" width="5.7109375" style="3" customWidth="1"/>
    <col min="14087" max="14087" width="5.42578125" style="3" customWidth="1"/>
    <col min="14088" max="14088" width="6.7109375" style="3" customWidth="1"/>
    <col min="14089" max="14089" width="7.7109375" style="3" customWidth="1"/>
    <col min="14090" max="14090" width="6.7109375" style="3" customWidth="1"/>
    <col min="14091" max="14091" width="8.140625" style="3" customWidth="1"/>
    <col min="14092" max="14092" width="7.85546875" style="3" customWidth="1"/>
    <col min="14093" max="14093" width="10.28515625" style="3" customWidth="1"/>
    <col min="14094" max="14094" width="9.7109375" style="3" customWidth="1"/>
    <col min="14095" max="14095" width="8.7109375" style="3" customWidth="1"/>
    <col min="14096" max="14096" width="9.7109375" style="3" customWidth="1"/>
    <col min="14097" max="14336" width="11.28515625" style="3"/>
    <col min="14337" max="14337" width="5.140625" style="3" customWidth="1"/>
    <col min="14338" max="14338" width="4.140625" style="3" customWidth="1"/>
    <col min="14339" max="14339" width="34.7109375" style="3" customWidth="1"/>
    <col min="14340" max="14340" width="6.85546875" style="3" customWidth="1"/>
    <col min="14341" max="14341" width="7.28515625" style="3" customWidth="1"/>
    <col min="14342" max="14342" width="5.7109375" style="3" customWidth="1"/>
    <col min="14343" max="14343" width="5.42578125" style="3" customWidth="1"/>
    <col min="14344" max="14344" width="6.7109375" style="3" customWidth="1"/>
    <col min="14345" max="14345" width="7.7109375" style="3" customWidth="1"/>
    <col min="14346" max="14346" width="6.7109375" style="3" customWidth="1"/>
    <col min="14347" max="14347" width="8.140625" style="3" customWidth="1"/>
    <col min="14348" max="14348" width="7.85546875" style="3" customWidth="1"/>
    <col min="14349" max="14349" width="10.28515625" style="3" customWidth="1"/>
    <col min="14350" max="14350" width="9.7109375" style="3" customWidth="1"/>
    <col min="14351" max="14351" width="8.7109375" style="3" customWidth="1"/>
    <col min="14352" max="14352" width="9.7109375" style="3" customWidth="1"/>
    <col min="14353" max="14592" width="11.28515625" style="3"/>
    <col min="14593" max="14593" width="5.140625" style="3" customWidth="1"/>
    <col min="14594" max="14594" width="4.140625" style="3" customWidth="1"/>
    <col min="14595" max="14595" width="34.7109375" style="3" customWidth="1"/>
    <col min="14596" max="14596" width="6.85546875" style="3" customWidth="1"/>
    <col min="14597" max="14597" width="7.28515625" style="3" customWidth="1"/>
    <col min="14598" max="14598" width="5.7109375" style="3" customWidth="1"/>
    <col min="14599" max="14599" width="5.42578125" style="3" customWidth="1"/>
    <col min="14600" max="14600" width="6.7109375" style="3" customWidth="1"/>
    <col min="14601" max="14601" width="7.7109375" style="3" customWidth="1"/>
    <col min="14602" max="14602" width="6.7109375" style="3" customWidth="1"/>
    <col min="14603" max="14603" width="8.140625" style="3" customWidth="1"/>
    <col min="14604" max="14604" width="7.85546875" style="3" customWidth="1"/>
    <col min="14605" max="14605" width="10.28515625" style="3" customWidth="1"/>
    <col min="14606" max="14606" width="9.7109375" style="3" customWidth="1"/>
    <col min="14607" max="14607" width="8.7109375" style="3" customWidth="1"/>
    <col min="14608" max="14608" width="9.7109375" style="3" customWidth="1"/>
    <col min="14609" max="14848" width="11.28515625" style="3"/>
    <col min="14849" max="14849" width="5.140625" style="3" customWidth="1"/>
    <col min="14850" max="14850" width="4.140625" style="3" customWidth="1"/>
    <col min="14851" max="14851" width="34.7109375" style="3" customWidth="1"/>
    <col min="14852" max="14852" width="6.85546875" style="3" customWidth="1"/>
    <col min="14853" max="14853" width="7.28515625" style="3" customWidth="1"/>
    <col min="14854" max="14854" width="5.7109375" style="3" customWidth="1"/>
    <col min="14855" max="14855" width="5.42578125" style="3" customWidth="1"/>
    <col min="14856" max="14856" width="6.7109375" style="3" customWidth="1"/>
    <col min="14857" max="14857" width="7.7109375" style="3" customWidth="1"/>
    <col min="14858" max="14858" width="6.7109375" style="3" customWidth="1"/>
    <col min="14859" max="14859" width="8.140625" style="3" customWidth="1"/>
    <col min="14860" max="14860" width="7.85546875" style="3" customWidth="1"/>
    <col min="14861" max="14861" width="10.28515625" style="3" customWidth="1"/>
    <col min="14862" max="14862" width="9.7109375" style="3" customWidth="1"/>
    <col min="14863" max="14863" width="8.7109375" style="3" customWidth="1"/>
    <col min="14864" max="14864" width="9.7109375" style="3" customWidth="1"/>
    <col min="14865" max="15104" width="11.28515625" style="3"/>
    <col min="15105" max="15105" width="5.140625" style="3" customWidth="1"/>
    <col min="15106" max="15106" width="4.140625" style="3" customWidth="1"/>
    <col min="15107" max="15107" width="34.7109375" style="3" customWidth="1"/>
    <col min="15108" max="15108" width="6.85546875" style="3" customWidth="1"/>
    <col min="15109" max="15109" width="7.28515625" style="3" customWidth="1"/>
    <col min="15110" max="15110" width="5.7109375" style="3" customWidth="1"/>
    <col min="15111" max="15111" width="5.42578125" style="3" customWidth="1"/>
    <col min="15112" max="15112" width="6.7109375" style="3" customWidth="1"/>
    <col min="15113" max="15113" width="7.7109375" style="3" customWidth="1"/>
    <col min="15114" max="15114" width="6.7109375" style="3" customWidth="1"/>
    <col min="15115" max="15115" width="8.140625" style="3" customWidth="1"/>
    <col min="15116" max="15116" width="7.85546875" style="3" customWidth="1"/>
    <col min="15117" max="15117" width="10.28515625" style="3" customWidth="1"/>
    <col min="15118" max="15118" width="9.7109375" style="3" customWidth="1"/>
    <col min="15119" max="15119" width="8.7109375" style="3" customWidth="1"/>
    <col min="15120" max="15120" width="9.7109375" style="3" customWidth="1"/>
    <col min="15121" max="15360" width="11.28515625" style="3"/>
    <col min="15361" max="15361" width="5.140625" style="3" customWidth="1"/>
    <col min="15362" max="15362" width="4.140625" style="3" customWidth="1"/>
    <col min="15363" max="15363" width="34.7109375" style="3" customWidth="1"/>
    <col min="15364" max="15364" width="6.85546875" style="3" customWidth="1"/>
    <col min="15365" max="15365" width="7.28515625" style="3" customWidth="1"/>
    <col min="15366" max="15366" width="5.7109375" style="3" customWidth="1"/>
    <col min="15367" max="15367" width="5.42578125" style="3" customWidth="1"/>
    <col min="15368" max="15368" width="6.7109375" style="3" customWidth="1"/>
    <col min="15369" max="15369" width="7.7109375" style="3" customWidth="1"/>
    <col min="15370" max="15370" width="6.7109375" style="3" customWidth="1"/>
    <col min="15371" max="15371" width="8.140625" style="3" customWidth="1"/>
    <col min="15372" max="15372" width="7.85546875" style="3" customWidth="1"/>
    <col min="15373" max="15373" width="10.28515625" style="3" customWidth="1"/>
    <col min="15374" max="15374" width="9.7109375" style="3" customWidth="1"/>
    <col min="15375" max="15375" width="8.7109375" style="3" customWidth="1"/>
    <col min="15376" max="15376" width="9.7109375" style="3" customWidth="1"/>
    <col min="15377" max="15616" width="11.28515625" style="3"/>
    <col min="15617" max="15617" width="5.140625" style="3" customWidth="1"/>
    <col min="15618" max="15618" width="4.140625" style="3" customWidth="1"/>
    <col min="15619" max="15619" width="34.7109375" style="3" customWidth="1"/>
    <col min="15620" max="15620" width="6.85546875" style="3" customWidth="1"/>
    <col min="15621" max="15621" width="7.28515625" style="3" customWidth="1"/>
    <col min="15622" max="15622" width="5.7109375" style="3" customWidth="1"/>
    <col min="15623" max="15623" width="5.42578125" style="3" customWidth="1"/>
    <col min="15624" max="15624" width="6.7109375" style="3" customWidth="1"/>
    <col min="15625" max="15625" width="7.7109375" style="3" customWidth="1"/>
    <col min="15626" max="15626" width="6.7109375" style="3" customWidth="1"/>
    <col min="15627" max="15627" width="8.140625" style="3" customWidth="1"/>
    <col min="15628" max="15628" width="7.85546875" style="3" customWidth="1"/>
    <col min="15629" max="15629" width="10.28515625" style="3" customWidth="1"/>
    <col min="15630" max="15630" width="9.7109375" style="3" customWidth="1"/>
    <col min="15631" max="15631" width="8.7109375" style="3" customWidth="1"/>
    <col min="15632" max="15632" width="9.7109375" style="3" customWidth="1"/>
    <col min="15633" max="15872" width="11.28515625" style="3"/>
    <col min="15873" max="15873" width="5.140625" style="3" customWidth="1"/>
    <col min="15874" max="15874" width="4.140625" style="3" customWidth="1"/>
    <col min="15875" max="15875" width="34.7109375" style="3" customWidth="1"/>
    <col min="15876" max="15876" width="6.85546875" style="3" customWidth="1"/>
    <col min="15877" max="15877" width="7.28515625" style="3" customWidth="1"/>
    <col min="15878" max="15878" width="5.7109375" style="3" customWidth="1"/>
    <col min="15879" max="15879" width="5.42578125" style="3" customWidth="1"/>
    <col min="15880" max="15880" width="6.7109375" style="3" customWidth="1"/>
    <col min="15881" max="15881" width="7.7109375" style="3" customWidth="1"/>
    <col min="15882" max="15882" width="6.7109375" style="3" customWidth="1"/>
    <col min="15883" max="15883" width="8.140625" style="3" customWidth="1"/>
    <col min="15884" max="15884" width="7.85546875" style="3" customWidth="1"/>
    <col min="15885" max="15885" width="10.28515625" style="3" customWidth="1"/>
    <col min="15886" max="15886" width="9.7109375" style="3" customWidth="1"/>
    <col min="15887" max="15887" width="8.7109375" style="3" customWidth="1"/>
    <col min="15888" max="15888" width="9.7109375" style="3" customWidth="1"/>
    <col min="15889" max="16128" width="11.28515625" style="3"/>
    <col min="16129" max="16129" width="5.140625" style="3" customWidth="1"/>
    <col min="16130" max="16130" width="4.140625" style="3" customWidth="1"/>
    <col min="16131" max="16131" width="34.7109375" style="3" customWidth="1"/>
    <col min="16132" max="16132" width="6.85546875" style="3" customWidth="1"/>
    <col min="16133" max="16133" width="7.28515625" style="3" customWidth="1"/>
    <col min="16134" max="16134" width="5.7109375" style="3" customWidth="1"/>
    <col min="16135" max="16135" width="5.42578125" style="3" customWidth="1"/>
    <col min="16136" max="16136" width="6.7109375" style="3" customWidth="1"/>
    <col min="16137" max="16137" width="7.7109375" style="3" customWidth="1"/>
    <col min="16138" max="16138" width="6.7109375" style="3" customWidth="1"/>
    <col min="16139" max="16139" width="8.140625" style="3" customWidth="1"/>
    <col min="16140" max="16140" width="7.85546875" style="3" customWidth="1"/>
    <col min="16141" max="16141" width="10.28515625" style="3" customWidth="1"/>
    <col min="16142" max="16142" width="9.7109375" style="3" customWidth="1"/>
    <col min="16143" max="16143" width="8.7109375" style="3" customWidth="1"/>
    <col min="16144" max="16144" width="9.7109375" style="3" customWidth="1"/>
    <col min="16145" max="16384" width="11.28515625" style="3"/>
  </cols>
  <sheetData>
    <row r="1" spans="1:18">
      <c r="A1" s="133" t="s">
        <v>43</v>
      </c>
      <c r="B1" s="133"/>
      <c r="C1" s="133"/>
      <c r="D1" s="133"/>
      <c r="E1" s="133"/>
      <c r="F1" s="133"/>
      <c r="G1" s="133"/>
      <c r="H1" s="133"/>
      <c r="I1" s="133"/>
      <c r="J1" s="133"/>
      <c r="K1" s="133"/>
      <c r="L1" s="133"/>
      <c r="M1" s="133"/>
      <c r="N1" s="133"/>
      <c r="O1" s="133"/>
      <c r="P1" s="133"/>
    </row>
    <row r="2" spans="1:18" ht="15.75" customHeight="1">
      <c r="A2" s="134" t="s">
        <v>129</v>
      </c>
      <c r="B2" s="134"/>
      <c r="C2" s="134"/>
      <c r="D2" s="134"/>
      <c r="E2" s="134"/>
      <c r="F2" s="134"/>
      <c r="G2" s="134"/>
      <c r="H2" s="134"/>
      <c r="I2" s="134"/>
      <c r="J2" s="134"/>
      <c r="K2" s="134"/>
      <c r="L2" s="134"/>
      <c r="M2" s="134"/>
      <c r="N2" s="134"/>
      <c r="O2" s="134"/>
      <c r="P2" s="134"/>
    </row>
    <row r="3" spans="1:18">
      <c r="A3" s="135" t="s">
        <v>0</v>
      </c>
      <c r="B3" s="135"/>
      <c r="C3" s="135"/>
      <c r="D3" s="135"/>
      <c r="E3" s="135"/>
      <c r="F3" s="135"/>
      <c r="G3" s="135"/>
      <c r="H3" s="135"/>
      <c r="I3" s="135"/>
      <c r="J3" s="135"/>
      <c r="K3" s="135"/>
      <c r="L3" s="135"/>
      <c r="M3" s="135"/>
      <c r="N3" s="135"/>
      <c r="O3" s="135"/>
      <c r="P3" s="135"/>
    </row>
    <row r="4" spans="1:18">
      <c r="A4" s="51"/>
      <c r="B4" s="51"/>
      <c r="C4" s="51"/>
      <c r="D4" s="51"/>
      <c r="E4" s="51"/>
      <c r="F4" s="51"/>
      <c r="G4" s="51"/>
      <c r="H4" s="51"/>
      <c r="I4" s="110"/>
      <c r="J4" s="51"/>
      <c r="K4" s="51"/>
      <c r="L4" s="51"/>
      <c r="M4" s="51"/>
      <c r="N4" s="51"/>
      <c r="O4" s="51"/>
      <c r="P4" s="51"/>
    </row>
    <row r="5" spans="1:18" s="4" customFormat="1" ht="13.15" customHeight="1">
      <c r="A5" s="131" t="s">
        <v>26</v>
      </c>
      <c r="B5" s="131"/>
      <c r="C5" s="131"/>
      <c r="D5" s="131"/>
      <c r="E5" s="131"/>
      <c r="F5" s="131"/>
      <c r="G5" s="131"/>
      <c r="H5" s="131"/>
      <c r="I5" s="131"/>
      <c r="J5" s="131"/>
      <c r="K5" s="131"/>
      <c r="L5" s="131"/>
      <c r="M5" s="131"/>
      <c r="N5" s="131"/>
      <c r="O5" s="131"/>
    </row>
    <row r="6" spans="1:18" s="4" customFormat="1" ht="18" customHeight="1">
      <c r="A6" s="131" t="s">
        <v>130</v>
      </c>
      <c r="B6" s="131"/>
      <c r="C6" s="131"/>
      <c r="D6" s="131"/>
      <c r="E6" s="131"/>
      <c r="F6" s="131"/>
      <c r="G6" s="131"/>
      <c r="H6" s="131"/>
      <c r="I6" s="131"/>
      <c r="J6" s="131"/>
      <c r="K6" s="131"/>
      <c r="L6" s="131"/>
      <c r="M6" s="131"/>
      <c r="N6" s="131"/>
      <c r="O6" s="131"/>
    </row>
    <row r="7" spans="1:18" s="4" customFormat="1" ht="15.75" customHeight="1">
      <c r="A7" s="131" t="s">
        <v>143</v>
      </c>
      <c r="B7" s="131"/>
      <c r="C7" s="131"/>
      <c r="D7" s="131"/>
      <c r="E7" s="131"/>
      <c r="F7" s="131"/>
      <c r="G7" s="7"/>
      <c r="H7" s="7"/>
      <c r="I7" s="7"/>
      <c r="J7" s="7"/>
      <c r="K7" s="7"/>
      <c r="L7" s="132" t="s">
        <v>134</v>
      </c>
      <c r="M7" s="132"/>
      <c r="N7" s="131" t="s">
        <v>135</v>
      </c>
      <c r="O7" s="131"/>
      <c r="P7" s="7"/>
    </row>
    <row r="8" spans="1:18" s="4" customFormat="1">
      <c r="A8" s="5"/>
      <c r="B8" s="6"/>
      <c r="C8" s="6"/>
      <c r="D8" s="6"/>
      <c r="E8" s="6"/>
      <c r="F8" s="6"/>
      <c r="G8" s="6"/>
      <c r="H8" s="6"/>
      <c r="I8" s="111"/>
      <c r="J8" s="6"/>
      <c r="K8" s="6"/>
      <c r="L8" s="6"/>
      <c r="M8" s="6"/>
      <c r="N8" s="6"/>
      <c r="O8" s="6"/>
      <c r="P8" s="6"/>
    </row>
    <row r="9" spans="1:18" s="4" customFormat="1">
      <c r="A9" s="131" t="s">
        <v>52</v>
      </c>
      <c r="B9" s="131"/>
      <c r="C9" s="131"/>
      <c r="D9" s="131"/>
      <c r="E9" s="131"/>
      <c r="F9" s="131"/>
      <c r="G9" s="131"/>
      <c r="H9" s="131"/>
      <c r="I9" s="112"/>
      <c r="J9" s="7"/>
      <c r="K9" s="7"/>
      <c r="L9" s="132" t="s">
        <v>136</v>
      </c>
      <c r="M9" s="132"/>
      <c r="N9" s="136">
        <f>P70</f>
        <v>0</v>
      </c>
      <c r="O9" s="136"/>
      <c r="P9" s="7"/>
    </row>
    <row r="10" spans="1:18" s="4" customFormat="1" ht="15.75" customHeight="1">
      <c r="A10" s="8"/>
      <c r="B10" s="9"/>
      <c r="C10" s="9"/>
      <c r="D10" s="10"/>
      <c r="E10" s="9"/>
      <c r="F10" s="9"/>
      <c r="G10" s="9"/>
      <c r="H10" s="9"/>
      <c r="I10" s="137"/>
      <c r="J10" s="137"/>
      <c r="K10" s="137"/>
      <c r="L10" s="137"/>
      <c r="M10" s="137"/>
      <c r="N10" s="137"/>
      <c r="O10" s="137"/>
      <c r="P10" s="137"/>
    </row>
    <row r="11" spans="1:18" ht="15.75" customHeight="1">
      <c r="A11" s="139" t="s">
        <v>2</v>
      </c>
      <c r="B11" s="140" t="s">
        <v>3</v>
      </c>
      <c r="C11" s="138" t="s">
        <v>4</v>
      </c>
      <c r="D11" s="140" t="s">
        <v>5</v>
      </c>
      <c r="E11" s="140" t="s">
        <v>6</v>
      </c>
      <c r="F11" s="138" t="s">
        <v>7</v>
      </c>
      <c r="G11" s="138"/>
      <c r="H11" s="138"/>
      <c r="I11" s="138"/>
      <c r="J11" s="138"/>
      <c r="K11" s="138"/>
      <c r="L11" s="138" t="s">
        <v>8</v>
      </c>
      <c r="M11" s="138"/>
      <c r="N11" s="138"/>
      <c r="O11" s="138"/>
      <c r="P11" s="138"/>
    </row>
    <row r="12" spans="1:18" ht="81.75" customHeight="1">
      <c r="A12" s="139"/>
      <c r="B12" s="140"/>
      <c r="C12" s="138"/>
      <c r="D12" s="140"/>
      <c r="E12" s="140"/>
      <c r="F12" s="11" t="s">
        <v>9</v>
      </c>
      <c r="G12" s="11" t="s">
        <v>10</v>
      </c>
      <c r="H12" s="11" t="s">
        <v>11</v>
      </c>
      <c r="I12" s="113" t="s">
        <v>12</v>
      </c>
      <c r="J12" s="11" t="s">
        <v>13</v>
      </c>
      <c r="K12" s="11" t="s">
        <v>14</v>
      </c>
      <c r="L12" s="11" t="s">
        <v>15</v>
      </c>
      <c r="M12" s="11" t="s">
        <v>11</v>
      </c>
      <c r="N12" s="11" t="s">
        <v>12</v>
      </c>
      <c r="O12" s="11" t="s">
        <v>13</v>
      </c>
      <c r="P12" s="11" t="s">
        <v>16</v>
      </c>
    </row>
    <row r="13" spans="1:18">
      <c r="A13" s="12">
        <v>1</v>
      </c>
      <c r="B13" s="13">
        <v>2</v>
      </c>
      <c r="C13" s="13">
        <v>3</v>
      </c>
      <c r="D13" s="13">
        <v>4</v>
      </c>
      <c r="E13" s="13">
        <v>5</v>
      </c>
      <c r="F13" s="13">
        <v>6</v>
      </c>
      <c r="G13" s="13">
        <v>7</v>
      </c>
      <c r="H13" s="13">
        <v>8</v>
      </c>
      <c r="I13" s="114">
        <v>9</v>
      </c>
      <c r="J13" s="13">
        <v>10</v>
      </c>
      <c r="K13" s="13">
        <v>11</v>
      </c>
      <c r="L13" s="13">
        <v>12</v>
      </c>
      <c r="M13" s="13">
        <v>13</v>
      </c>
      <c r="N13" s="13">
        <v>14</v>
      </c>
      <c r="O13" s="13">
        <v>15</v>
      </c>
      <c r="P13" s="13">
        <v>16</v>
      </c>
    </row>
    <row r="14" spans="1:18">
      <c r="A14" s="85" t="s">
        <v>79</v>
      </c>
      <c r="B14" s="86"/>
      <c r="C14" s="87" t="s">
        <v>27</v>
      </c>
      <c r="D14" s="88"/>
      <c r="E14" s="88"/>
      <c r="F14" s="88"/>
      <c r="G14" s="89"/>
      <c r="H14" s="90"/>
      <c r="I14" s="115"/>
      <c r="J14" s="90"/>
      <c r="K14" s="91"/>
      <c r="L14" s="91"/>
      <c r="M14" s="91"/>
      <c r="N14" s="91"/>
      <c r="O14" s="91"/>
      <c r="P14" s="91"/>
    </row>
    <row r="15" spans="1:18" s="9" customFormat="1" ht="25.5">
      <c r="A15" s="16" t="s">
        <v>80</v>
      </c>
      <c r="B15" s="20"/>
      <c r="C15" s="52" t="s">
        <v>29</v>
      </c>
      <c r="D15" s="20" t="s">
        <v>33</v>
      </c>
      <c r="E15" s="19">
        <v>1</v>
      </c>
      <c r="F15" s="53"/>
      <c r="G15" s="19"/>
      <c r="H15" s="19"/>
      <c r="I15" s="50"/>
      <c r="J15" s="19"/>
      <c r="K15" s="54"/>
      <c r="L15" s="54"/>
      <c r="M15" s="54"/>
      <c r="N15" s="54"/>
      <c r="O15" s="54"/>
      <c r="P15" s="54"/>
      <c r="R15" s="22"/>
    </row>
    <row r="16" spans="1:18" s="9" customFormat="1" ht="25.5">
      <c r="A16" s="16" t="s">
        <v>81</v>
      </c>
      <c r="B16" s="20"/>
      <c r="C16" s="52" t="s">
        <v>53</v>
      </c>
      <c r="D16" s="20" t="s">
        <v>33</v>
      </c>
      <c r="E16" s="19">
        <v>1</v>
      </c>
      <c r="F16" s="61"/>
      <c r="G16" s="19"/>
      <c r="H16" s="19"/>
      <c r="I16" s="50"/>
      <c r="J16" s="19"/>
      <c r="K16" s="54"/>
      <c r="L16" s="54"/>
      <c r="M16" s="54"/>
      <c r="N16" s="54"/>
      <c r="O16" s="54"/>
      <c r="P16" s="54"/>
      <c r="R16" s="22"/>
    </row>
    <row r="17" spans="1:19" s="9" customFormat="1">
      <c r="A17" s="16" t="s">
        <v>82</v>
      </c>
      <c r="B17" s="20"/>
      <c r="C17" s="58" t="s">
        <v>62</v>
      </c>
      <c r="D17" s="59" t="s">
        <v>30</v>
      </c>
      <c r="E17" s="78">
        <v>33.4</v>
      </c>
      <c r="F17" s="56"/>
      <c r="G17" s="19"/>
      <c r="H17" s="19"/>
      <c r="I17" s="116"/>
      <c r="J17" s="62"/>
      <c r="K17" s="54"/>
      <c r="L17" s="54"/>
      <c r="M17" s="54"/>
      <c r="N17" s="54"/>
      <c r="O17" s="54"/>
      <c r="P17" s="54"/>
    </row>
    <row r="18" spans="1:19" s="9" customFormat="1">
      <c r="A18" s="16" t="s">
        <v>83</v>
      </c>
      <c r="B18" s="20"/>
      <c r="C18" s="84" t="s">
        <v>63</v>
      </c>
      <c r="D18" s="59" t="s">
        <v>28</v>
      </c>
      <c r="E18" s="78">
        <v>1</v>
      </c>
      <c r="F18" s="56"/>
      <c r="G18" s="19"/>
      <c r="H18" s="19"/>
      <c r="I18" s="116"/>
      <c r="J18" s="62"/>
      <c r="K18" s="54"/>
      <c r="L18" s="54"/>
      <c r="M18" s="54"/>
      <c r="N18" s="54"/>
      <c r="O18" s="54"/>
      <c r="P18" s="54"/>
    </row>
    <row r="19" spans="1:19" s="9" customFormat="1">
      <c r="A19" s="16" t="s">
        <v>84</v>
      </c>
      <c r="B19" s="20"/>
      <c r="C19" s="52" t="s">
        <v>31</v>
      </c>
      <c r="D19" s="20" t="s">
        <v>30</v>
      </c>
      <c r="E19" s="19">
        <v>6</v>
      </c>
      <c r="F19" s="56"/>
      <c r="G19" s="19"/>
      <c r="H19" s="19"/>
      <c r="I19" s="116"/>
      <c r="J19" s="62"/>
      <c r="K19" s="54"/>
      <c r="L19" s="54"/>
      <c r="M19" s="54"/>
      <c r="N19" s="54"/>
      <c r="O19" s="54"/>
      <c r="P19" s="54"/>
    </row>
    <row r="20" spans="1:19" s="9" customFormat="1">
      <c r="A20" s="16" t="s">
        <v>85</v>
      </c>
      <c r="B20" s="20"/>
      <c r="C20" s="17" t="s">
        <v>55</v>
      </c>
      <c r="D20" s="20" t="s">
        <v>30</v>
      </c>
      <c r="E20" s="57">
        <v>26</v>
      </c>
      <c r="F20" s="56"/>
      <c r="G20" s="19"/>
      <c r="H20" s="19"/>
      <c r="I20" s="50"/>
      <c r="J20" s="14"/>
      <c r="K20" s="54"/>
      <c r="L20" s="54"/>
      <c r="M20" s="54"/>
      <c r="N20" s="54"/>
      <c r="O20" s="54"/>
      <c r="P20" s="54"/>
    </row>
    <row r="21" spans="1:19" s="9" customFormat="1">
      <c r="A21" s="92" t="s">
        <v>86</v>
      </c>
      <c r="B21" s="93"/>
      <c r="C21" s="94" t="s">
        <v>35</v>
      </c>
      <c r="D21" s="93"/>
      <c r="E21" s="95"/>
      <c r="F21" s="95"/>
      <c r="G21" s="95"/>
      <c r="H21" s="95"/>
      <c r="I21" s="89"/>
      <c r="J21" s="95"/>
      <c r="K21" s="96"/>
      <c r="L21" s="96"/>
      <c r="M21" s="96"/>
      <c r="N21" s="96"/>
      <c r="O21" s="96"/>
      <c r="P21" s="96"/>
    </row>
    <row r="22" spans="1:19" s="9" customFormat="1">
      <c r="A22" s="16" t="s">
        <v>87</v>
      </c>
      <c r="B22" s="20"/>
      <c r="C22" s="64" t="s">
        <v>64</v>
      </c>
      <c r="D22" s="59" t="s">
        <v>37</v>
      </c>
      <c r="E22" s="65">
        <v>15</v>
      </c>
      <c r="F22" s="56"/>
      <c r="G22" s="19"/>
      <c r="H22" s="19"/>
      <c r="I22" s="50"/>
      <c r="J22" s="14"/>
      <c r="K22" s="54"/>
      <c r="L22" s="54"/>
      <c r="M22" s="54"/>
      <c r="N22" s="54"/>
      <c r="O22" s="54"/>
      <c r="P22" s="54"/>
      <c r="Q22" s="66"/>
    </row>
    <row r="23" spans="1:19" s="9" customFormat="1" ht="25.5">
      <c r="A23" s="16" t="s">
        <v>88</v>
      </c>
      <c r="B23" s="20"/>
      <c r="C23" s="64" t="s">
        <v>36</v>
      </c>
      <c r="D23" s="59" t="s">
        <v>32</v>
      </c>
      <c r="E23" s="15">
        <v>13</v>
      </c>
      <c r="F23" s="56"/>
      <c r="G23" s="19"/>
      <c r="H23" s="19"/>
      <c r="I23" s="50"/>
      <c r="J23" s="14"/>
      <c r="K23" s="54"/>
      <c r="L23" s="54"/>
      <c r="M23" s="54"/>
      <c r="N23" s="54"/>
      <c r="O23" s="54"/>
      <c r="P23" s="54"/>
      <c r="Q23" s="22"/>
    </row>
    <row r="24" spans="1:19" s="9" customFormat="1" ht="76.5">
      <c r="A24" s="16" t="s">
        <v>89</v>
      </c>
      <c r="B24" s="20"/>
      <c r="C24" s="64" t="s">
        <v>60</v>
      </c>
      <c r="D24" s="59" t="s">
        <v>32</v>
      </c>
      <c r="E24" s="15">
        <v>13</v>
      </c>
      <c r="F24" s="56"/>
      <c r="G24" s="19"/>
      <c r="H24" s="19"/>
      <c r="I24" s="50"/>
      <c r="J24" s="14"/>
      <c r="K24" s="54"/>
      <c r="L24" s="54"/>
      <c r="M24" s="54"/>
      <c r="N24" s="54"/>
      <c r="O24" s="54"/>
      <c r="P24" s="54"/>
      <c r="Q24" s="22"/>
      <c r="R24" s="24"/>
    </row>
    <row r="25" spans="1:19" s="9" customFormat="1" ht="25.5">
      <c r="A25" s="16" t="s">
        <v>90</v>
      </c>
      <c r="B25" s="20"/>
      <c r="C25" s="64" t="s">
        <v>140</v>
      </c>
      <c r="D25" s="59" t="s">
        <v>32</v>
      </c>
      <c r="E25" s="15">
        <v>13</v>
      </c>
      <c r="F25" s="56"/>
      <c r="G25" s="19"/>
      <c r="H25" s="56"/>
      <c r="I25" s="50"/>
      <c r="J25" s="50"/>
      <c r="K25" s="54"/>
      <c r="L25" s="54"/>
      <c r="M25" s="54"/>
      <c r="N25" s="54"/>
      <c r="O25" s="54"/>
      <c r="P25" s="54"/>
      <c r="Q25" s="22"/>
      <c r="R25" s="24"/>
    </row>
    <row r="26" spans="1:19" s="9" customFormat="1" ht="76.5">
      <c r="A26" s="16" t="s">
        <v>91</v>
      </c>
      <c r="B26" s="20"/>
      <c r="C26" s="64" t="s">
        <v>141</v>
      </c>
      <c r="D26" s="59" t="s">
        <v>32</v>
      </c>
      <c r="E26" s="15">
        <v>26</v>
      </c>
      <c r="F26" s="56"/>
      <c r="G26" s="19"/>
      <c r="H26" s="19"/>
      <c r="I26" s="50"/>
      <c r="J26" s="14"/>
      <c r="K26" s="54"/>
      <c r="L26" s="54"/>
      <c r="M26" s="54"/>
      <c r="N26" s="54"/>
      <c r="O26" s="54"/>
      <c r="P26" s="54"/>
      <c r="Q26" s="22"/>
      <c r="R26" s="24"/>
    </row>
    <row r="27" spans="1:19" ht="25.5">
      <c r="A27" s="16" t="s">
        <v>92</v>
      </c>
      <c r="B27" s="20"/>
      <c r="C27" s="64" t="s">
        <v>65</v>
      </c>
      <c r="D27" s="59" t="s">
        <v>37</v>
      </c>
      <c r="E27" s="65">
        <v>12</v>
      </c>
      <c r="F27" s="56"/>
      <c r="G27" s="19"/>
      <c r="H27" s="56"/>
      <c r="I27" s="50"/>
      <c r="J27" s="14"/>
      <c r="K27" s="54"/>
      <c r="L27" s="54"/>
      <c r="M27" s="54"/>
      <c r="N27" s="54"/>
      <c r="O27" s="54"/>
      <c r="P27" s="54"/>
    </row>
    <row r="28" spans="1:19" ht="51.6" customHeight="1">
      <c r="A28" s="16" t="s">
        <v>93</v>
      </c>
      <c r="B28" s="20"/>
      <c r="C28" s="52" t="s">
        <v>41</v>
      </c>
      <c r="D28" s="20" t="s">
        <v>32</v>
      </c>
      <c r="E28" s="19">
        <v>17.899999999999999</v>
      </c>
      <c r="F28" s="19"/>
      <c r="G28" s="19"/>
      <c r="H28" s="56"/>
      <c r="I28" s="50"/>
      <c r="J28" s="19"/>
      <c r="K28" s="54"/>
      <c r="L28" s="54"/>
      <c r="M28" s="54"/>
      <c r="N28" s="54"/>
      <c r="O28" s="54"/>
      <c r="P28" s="54"/>
    </row>
    <row r="29" spans="1:19">
      <c r="A29" s="92" t="s">
        <v>94</v>
      </c>
      <c r="B29" s="93"/>
      <c r="C29" s="94" t="s">
        <v>38</v>
      </c>
      <c r="D29" s="93"/>
      <c r="E29" s="95"/>
      <c r="F29" s="95"/>
      <c r="G29" s="95"/>
      <c r="H29" s="95"/>
      <c r="I29" s="89"/>
      <c r="J29" s="95"/>
      <c r="K29" s="96"/>
      <c r="L29" s="96"/>
      <c r="M29" s="96"/>
      <c r="N29" s="96"/>
      <c r="O29" s="96"/>
      <c r="P29" s="96"/>
      <c r="S29" s="21"/>
    </row>
    <row r="30" spans="1:19" ht="25.5">
      <c r="A30" s="16" t="s">
        <v>95</v>
      </c>
      <c r="B30" s="20"/>
      <c r="C30" s="52" t="s">
        <v>39</v>
      </c>
      <c r="D30" s="20" t="s">
        <v>32</v>
      </c>
      <c r="E30" s="68">
        <v>1050</v>
      </c>
      <c r="F30" s="56"/>
      <c r="G30" s="19"/>
      <c r="H30" s="56"/>
      <c r="I30" s="50"/>
      <c r="J30" s="14"/>
      <c r="K30" s="54"/>
      <c r="L30" s="54"/>
      <c r="M30" s="54"/>
      <c r="N30" s="54"/>
      <c r="O30" s="54"/>
      <c r="P30" s="54"/>
      <c r="S30" s="21"/>
    </row>
    <row r="31" spans="1:19">
      <c r="A31" s="16"/>
      <c r="B31" s="20"/>
      <c r="C31" s="55" t="s">
        <v>40</v>
      </c>
      <c r="D31" s="20" t="s">
        <v>32</v>
      </c>
      <c r="E31" s="67">
        <v>1050</v>
      </c>
      <c r="F31" s="56"/>
      <c r="G31" s="19"/>
      <c r="H31" s="56"/>
      <c r="I31" s="50"/>
      <c r="J31" s="14"/>
      <c r="K31" s="54"/>
      <c r="L31" s="54"/>
      <c r="M31" s="54"/>
      <c r="N31" s="54"/>
      <c r="O31" s="54"/>
      <c r="P31" s="54"/>
      <c r="Q31" s="26"/>
      <c r="R31" s="27"/>
      <c r="S31" s="21"/>
    </row>
    <row r="32" spans="1:19">
      <c r="A32" s="16" t="s">
        <v>96</v>
      </c>
      <c r="B32" s="20"/>
      <c r="C32" s="17" t="s">
        <v>49</v>
      </c>
      <c r="D32" s="18" t="s">
        <v>34</v>
      </c>
      <c r="E32" s="67">
        <v>1</v>
      </c>
      <c r="F32" s="56"/>
      <c r="G32" s="19"/>
      <c r="H32" s="56"/>
      <c r="I32" s="117"/>
      <c r="J32" s="14"/>
      <c r="K32" s="54"/>
      <c r="L32" s="54"/>
      <c r="M32" s="54"/>
      <c r="N32" s="54"/>
      <c r="O32" s="54"/>
      <c r="P32" s="54"/>
      <c r="Q32" s="70"/>
      <c r="R32" s="27"/>
      <c r="S32" s="21"/>
    </row>
    <row r="33" spans="1:19" ht="89.25">
      <c r="A33" s="16" t="s">
        <v>97</v>
      </c>
      <c r="B33" s="20"/>
      <c r="C33" s="52" t="s">
        <v>42</v>
      </c>
      <c r="D33" s="20" t="s">
        <v>32</v>
      </c>
      <c r="E33" s="19">
        <v>514.5</v>
      </c>
      <c r="F33" s="56"/>
      <c r="G33" s="19"/>
      <c r="H33" s="19"/>
      <c r="I33" s="118"/>
      <c r="J33" s="69"/>
      <c r="K33" s="54"/>
      <c r="L33" s="54"/>
      <c r="M33" s="54"/>
      <c r="N33" s="54"/>
      <c r="O33" s="54"/>
      <c r="P33" s="54"/>
      <c r="Q33" s="70"/>
      <c r="R33" s="27"/>
      <c r="S33" s="21"/>
    </row>
    <row r="34" spans="1:19" ht="89.25">
      <c r="A34" s="16" t="s">
        <v>98</v>
      </c>
      <c r="B34" s="20"/>
      <c r="C34" s="52" t="s">
        <v>66</v>
      </c>
      <c r="D34" s="20" t="s">
        <v>32</v>
      </c>
      <c r="E34" s="19">
        <v>61.5</v>
      </c>
      <c r="F34" s="56"/>
      <c r="G34" s="19"/>
      <c r="H34" s="19"/>
      <c r="I34" s="118"/>
      <c r="J34" s="69"/>
      <c r="K34" s="54"/>
      <c r="L34" s="54"/>
      <c r="M34" s="54"/>
      <c r="N34" s="54"/>
      <c r="O34" s="54"/>
      <c r="P34" s="54"/>
      <c r="Q34" s="26"/>
      <c r="R34" s="27"/>
      <c r="S34" s="21"/>
    </row>
    <row r="35" spans="1:19" s="25" customFormat="1" ht="89.25">
      <c r="A35" s="16" t="s">
        <v>99</v>
      </c>
      <c r="B35" s="20"/>
      <c r="C35" s="52" t="s">
        <v>56</v>
      </c>
      <c r="D35" s="20" t="s">
        <v>32</v>
      </c>
      <c r="E35" s="19">
        <v>75</v>
      </c>
      <c r="F35" s="56"/>
      <c r="G35" s="19"/>
      <c r="H35" s="19"/>
      <c r="I35" s="118"/>
      <c r="J35" s="69"/>
      <c r="K35" s="54"/>
      <c r="L35" s="54"/>
      <c r="M35" s="54"/>
      <c r="N35" s="54"/>
      <c r="O35" s="54"/>
      <c r="P35" s="54"/>
      <c r="S35" s="21"/>
    </row>
    <row r="36" spans="1:19" s="25" customFormat="1" ht="76.5">
      <c r="A36" s="16" t="s">
        <v>100</v>
      </c>
      <c r="B36" s="20"/>
      <c r="C36" s="71" t="s">
        <v>67</v>
      </c>
      <c r="D36" s="18" t="s">
        <v>32</v>
      </c>
      <c r="E36" s="19">
        <v>507</v>
      </c>
      <c r="F36" s="56"/>
      <c r="G36" s="19"/>
      <c r="H36" s="19"/>
      <c r="I36" s="116"/>
      <c r="J36" s="62"/>
      <c r="K36" s="54"/>
      <c r="L36" s="54"/>
      <c r="M36" s="54"/>
      <c r="N36" s="54"/>
      <c r="O36" s="54"/>
      <c r="P36" s="54"/>
    </row>
    <row r="37" spans="1:19" ht="63.75">
      <c r="A37" s="16" t="s">
        <v>101</v>
      </c>
      <c r="B37" s="20"/>
      <c r="C37" s="52" t="s">
        <v>68</v>
      </c>
      <c r="D37" s="20" t="s">
        <v>32</v>
      </c>
      <c r="E37" s="56">
        <v>92.3</v>
      </c>
      <c r="F37" s="19"/>
      <c r="G37" s="19"/>
      <c r="H37" s="19"/>
      <c r="I37" s="50"/>
      <c r="J37" s="19"/>
      <c r="K37" s="54"/>
      <c r="L37" s="54"/>
      <c r="M37" s="54"/>
      <c r="N37" s="54"/>
      <c r="O37" s="54"/>
      <c r="P37" s="54"/>
    </row>
    <row r="38" spans="1:19" ht="89.25">
      <c r="A38" s="16" t="s">
        <v>102</v>
      </c>
      <c r="B38" s="20"/>
      <c r="C38" s="52" t="s">
        <v>50</v>
      </c>
      <c r="D38" s="20" t="s">
        <v>32</v>
      </c>
      <c r="E38" s="19">
        <v>599.29999999999995</v>
      </c>
      <c r="F38" s="19"/>
      <c r="G38" s="19"/>
      <c r="H38" s="19"/>
      <c r="I38" s="50"/>
      <c r="J38" s="19"/>
      <c r="K38" s="54"/>
      <c r="L38" s="54"/>
      <c r="M38" s="54"/>
      <c r="N38" s="54"/>
      <c r="O38" s="54"/>
      <c r="P38" s="54"/>
    </row>
    <row r="39" spans="1:19" ht="25.5">
      <c r="A39" s="16"/>
      <c r="B39" s="20"/>
      <c r="C39" s="52" t="s">
        <v>138</v>
      </c>
      <c r="D39" s="20" t="s">
        <v>30</v>
      </c>
      <c r="E39" s="19">
        <v>6</v>
      </c>
      <c r="F39" s="19"/>
      <c r="G39" s="19"/>
      <c r="H39" s="19"/>
      <c r="I39" s="50"/>
      <c r="J39" s="19"/>
      <c r="K39" s="54"/>
      <c r="L39" s="54"/>
      <c r="M39" s="54"/>
      <c r="N39" s="54"/>
      <c r="O39" s="54"/>
      <c r="P39" s="54"/>
    </row>
    <row r="40" spans="1:19">
      <c r="A40" s="92" t="s">
        <v>103</v>
      </c>
      <c r="B40" s="93"/>
      <c r="C40" s="94" t="s">
        <v>137</v>
      </c>
      <c r="D40" s="93"/>
      <c r="E40" s="95"/>
      <c r="F40" s="95"/>
      <c r="G40" s="95"/>
      <c r="H40" s="95"/>
      <c r="I40" s="89"/>
      <c r="J40" s="95"/>
      <c r="K40" s="96"/>
      <c r="L40" s="96"/>
      <c r="M40" s="96"/>
      <c r="N40" s="96"/>
      <c r="O40" s="96"/>
      <c r="P40" s="96"/>
    </row>
    <row r="41" spans="1:19" ht="63.75">
      <c r="A41" s="16" t="s">
        <v>104</v>
      </c>
      <c r="B41" s="20"/>
      <c r="C41" s="52" t="s">
        <v>70</v>
      </c>
      <c r="D41" s="18" t="s">
        <v>30</v>
      </c>
      <c r="E41" s="72">
        <v>31</v>
      </c>
      <c r="F41" s="56"/>
      <c r="G41" s="19"/>
      <c r="H41" s="19"/>
      <c r="I41" s="116"/>
      <c r="J41" s="62"/>
      <c r="K41" s="54"/>
      <c r="L41" s="54"/>
      <c r="M41" s="54"/>
      <c r="N41" s="54"/>
      <c r="O41" s="54"/>
      <c r="P41" s="54"/>
    </row>
    <row r="42" spans="1:19" ht="25.5">
      <c r="A42" s="16" t="s">
        <v>105</v>
      </c>
      <c r="B42" s="20"/>
      <c r="C42" s="52" t="s">
        <v>69</v>
      </c>
      <c r="D42" s="20" t="s">
        <v>32</v>
      </c>
      <c r="E42" s="60">
        <v>31</v>
      </c>
      <c r="F42" s="19"/>
      <c r="G42" s="19"/>
      <c r="H42" s="19"/>
      <c r="I42" s="50"/>
      <c r="J42" s="19"/>
      <c r="K42" s="54"/>
      <c r="L42" s="54"/>
      <c r="M42" s="54"/>
      <c r="N42" s="54"/>
      <c r="O42" s="54"/>
      <c r="P42" s="54"/>
    </row>
    <row r="43" spans="1:19" ht="76.5">
      <c r="A43" s="16" t="s">
        <v>106</v>
      </c>
      <c r="B43" s="20"/>
      <c r="C43" s="83" t="s">
        <v>139</v>
      </c>
      <c r="D43" s="20" t="s">
        <v>28</v>
      </c>
      <c r="E43" s="60">
        <v>1</v>
      </c>
      <c r="F43" s="19"/>
      <c r="G43" s="19"/>
      <c r="H43" s="19"/>
      <c r="I43" s="118"/>
      <c r="J43" s="79"/>
      <c r="K43" s="54"/>
      <c r="L43" s="54"/>
      <c r="M43" s="54"/>
      <c r="N43" s="54"/>
      <c r="O43" s="54"/>
      <c r="P43" s="54"/>
    </row>
    <row r="44" spans="1:19" ht="51">
      <c r="A44" s="16" t="s">
        <v>107</v>
      </c>
      <c r="B44" s="20"/>
      <c r="C44" s="83" t="s">
        <v>57</v>
      </c>
      <c r="D44" s="20" t="s">
        <v>30</v>
      </c>
      <c r="E44" s="60">
        <v>3</v>
      </c>
      <c r="F44" s="56"/>
      <c r="G44" s="19"/>
      <c r="H44" s="19"/>
      <c r="I44" s="118"/>
      <c r="J44" s="69"/>
      <c r="K44" s="54"/>
      <c r="L44" s="54"/>
      <c r="M44" s="54"/>
      <c r="N44" s="54"/>
      <c r="O44" s="54"/>
      <c r="P44" s="54"/>
    </row>
    <row r="45" spans="1:19">
      <c r="A45" s="92" t="s">
        <v>108</v>
      </c>
      <c r="B45" s="93"/>
      <c r="C45" s="94" t="s">
        <v>59</v>
      </c>
      <c r="D45" s="93"/>
      <c r="E45" s="97"/>
      <c r="F45" s="95"/>
      <c r="G45" s="95"/>
      <c r="H45" s="95"/>
      <c r="I45" s="89"/>
      <c r="J45" s="95"/>
      <c r="K45" s="96"/>
      <c r="L45" s="96"/>
      <c r="M45" s="96"/>
      <c r="N45" s="96"/>
      <c r="O45" s="96"/>
      <c r="P45" s="96"/>
    </row>
    <row r="46" spans="1:19" ht="25.5">
      <c r="A46" s="16" t="s">
        <v>109</v>
      </c>
      <c r="B46" s="20"/>
      <c r="C46" s="52" t="s">
        <v>51</v>
      </c>
      <c r="D46" s="20" t="s">
        <v>30</v>
      </c>
      <c r="E46" s="60">
        <v>38</v>
      </c>
      <c r="F46" s="19"/>
      <c r="G46" s="19"/>
      <c r="H46" s="19"/>
      <c r="I46" s="50"/>
      <c r="J46" s="19"/>
      <c r="K46" s="54"/>
      <c r="L46" s="54"/>
      <c r="M46" s="54"/>
      <c r="N46" s="54"/>
      <c r="O46" s="54"/>
      <c r="P46" s="54"/>
    </row>
    <row r="47" spans="1:19" ht="25.5">
      <c r="A47" s="16" t="s">
        <v>110</v>
      </c>
      <c r="B47" s="20"/>
      <c r="C47" s="73" t="s">
        <v>44</v>
      </c>
      <c r="D47" s="20" t="s">
        <v>32</v>
      </c>
      <c r="E47" s="19">
        <f>3.8</f>
        <v>3.8</v>
      </c>
      <c r="F47" s="19"/>
      <c r="G47" s="19"/>
      <c r="H47" s="19"/>
      <c r="I47" s="50"/>
      <c r="J47" s="19"/>
      <c r="K47" s="54"/>
      <c r="L47" s="54"/>
      <c r="M47" s="54"/>
      <c r="N47" s="54"/>
      <c r="O47" s="54"/>
      <c r="P47" s="54"/>
    </row>
    <row r="48" spans="1:19" ht="25.5">
      <c r="A48" s="16" t="s">
        <v>111</v>
      </c>
      <c r="B48" s="20"/>
      <c r="C48" s="73" t="s">
        <v>45</v>
      </c>
      <c r="D48" s="20" t="s">
        <v>32</v>
      </c>
      <c r="E48" s="19">
        <f>E46*0.03</f>
        <v>1.1399999999999999</v>
      </c>
      <c r="F48" s="19"/>
      <c r="G48" s="19"/>
      <c r="H48" s="19"/>
      <c r="I48" s="50"/>
      <c r="J48" s="19"/>
      <c r="K48" s="54"/>
      <c r="L48" s="54"/>
      <c r="M48" s="54"/>
      <c r="N48" s="54"/>
      <c r="O48" s="54"/>
      <c r="P48" s="54"/>
    </row>
    <row r="49" spans="1:16" ht="25.5">
      <c r="A49" s="16" t="s">
        <v>112</v>
      </c>
      <c r="B49" s="20"/>
      <c r="C49" s="58" t="s">
        <v>46</v>
      </c>
      <c r="D49" s="74" t="s">
        <v>32</v>
      </c>
      <c r="E49" s="75">
        <f>E46*0.5</f>
        <v>19</v>
      </c>
      <c r="F49" s="56"/>
      <c r="G49" s="19"/>
      <c r="H49" s="19"/>
      <c r="I49" s="50"/>
      <c r="J49" s="14"/>
      <c r="K49" s="54"/>
      <c r="L49" s="54"/>
      <c r="M49" s="54"/>
      <c r="N49" s="54"/>
      <c r="O49" s="54"/>
      <c r="P49" s="54"/>
    </row>
    <row r="50" spans="1:16" s="9" customFormat="1">
      <c r="A50" s="98" t="s">
        <v>113</v>
      </c>
      <c r="B50" s="93"/>
      <c r="C50" s="94" t="s">
        <v>142</v>
      </c>
      <c r="D50" s="93"/>
      <c r="E50" s="95"/>
      <c r="F50" s="95"/>
      <c r="G50" s="95"/>
      <c r="H50" s="95"/>
      <c r="I50" s="89"/>
      <c r="J50" s="95"/>
      <c r="K50" s="96"/>
      <c r="L50" s="96"/>
      <c r="M50" s="96"/>
      <c r="N50" s="96"/>
      <c r="O50" s="96"/>
      <c r="P50" s="96"/>
    </row>
    <row r="51" spans="1:16" s="9" customFormat="1" ht="25.5">
      <c r="A51" s="16" t="s">
        <v>114</v>
      </c>
      <c r="B51" s="20"/>
      <c r="C51" s="83" t="s">
        <v>71</v>
      </c>
      <c r="D51" s="20" t="s">
        <v>28</v>
      </c>
      <c r="E51" s="19">
        <v>1</v>
      </c>
      <c r="F51" s="53"/>
      <c r="G51" s="19"/>
      <c r="H51" s="19"/>
      <c r="I51" s="50"/>
      <c r="J51" s="19"/>
      <c r="K51" s="54"/>
      <c r="L51" s="54"/>
      <c r="M51" s="54"/>
      <c r="N51" s="54"/>
      <c r="O51" s="54"/>
      <c r="P51" s="54"/>
    </row>
    <row r="52" spans="1:16" s="9" customFormat="1" ht="38.25">
      <c r="A52" s="16" t="s">
        <v>115</v>
      </c>
      <c r="B52" s="20"/>
      <c r="C52" s="83" t="s">
        <v>73</v>
      </c>
      <c r="D52" s="20" t="s">
        <v>28</v>
      </c>
      <c r="E52" s="19">
        <v>1</v>
      </c>
      <c r="F52" s="19"/>
      <c r="G52" s="19"/>
      <c r="H52" s="19"/>
      <c r="I52" s="50"/>
      <c r="J52" s="19"/>
      <c r="K52" s="54"/>
      <c r="L52" s="54"/>
      <c r="M52" s="54"/>
      <c r="N52" s="54"/>
      <c r="O52" s="54"/>
      <c r="P52" s="54"/>
    </row>
    <row r="53" spans="1:16" s="9" customFormat="1" ht="25.5">
      <c r="A53" s="16" t="s">
        <v>116</v>
      </c>
      <c r="B53" s="20"/>
      <c r="C53" s="83" t="s">
        <v>72</v>
      </c>
      <c r="D53" s="20" t="s">
        <v>33</v>
      </c>
      <c r="E53" s="19">
        <v>1</v>
      </c>
      <c r="F53" s="19"/>
      <c r="G53" s="19"/>
      <c r="H53" s="19"/>
      <c r="I53" s="50"/>
      <c r="J53" s="19"/>
      <c r="K53" s="54"/>
      <c r="L53" s="54"/>
      <c r="M53" s="54"/>
      <c r="N53" s="54"/>
      <c r="O53" s="54"/>
      <c r="P53" s="54"/>
    </row>
    <row r="54" spans="1:16" s="9" customFormat="1" ht="25.5">
      <c r="A54" s="16" t="s">
        <v>117</v>
      </c>
      <c r="B54" s="20"/>
      <c r="C54" s="83" t="s">
        <v>144</v>
      </c>
      <c r="D54" s="20" t="s">
        <v>32</v>
      </c>
      <c r="E54" s="19">
        <v>8</v>
      </c>
      <c r="F54" s="19"/>
      <c r="G54" s="19"/>
      <c r="H54" s="19"/>
      <c r="I54" s="50"/>
      <c r="J54" s="19"/>
      <c r="K54" s="54"/>
      <c r="L54" s="54"/>
      <c r="M54" s="54"/>
      <c r="N54" s="54"/>
      <c r="O54" s="54"/>
      <c r="P54" s="54"/>
    </row>
    <row r="55" spans="1:16" s="9" customFormat="1">
      <c r="A55" s="16" t="s">
        <v>118</v>
      </c>
      <c r="B55" s="20"/>
      <c r="C55" s="83" t="s">
        <v>58</v>
      </c>
      <c r="D55" s="20" t="s">
        <v>54</v>
      </c>
      <c r="E55" s="19">
        <v>1</v>
      </c>
      <c r="F55" s="19"/>
      <c r="G55" s="19"/>
      <c r="H55" s="19"/>
      <c r="I55" s="50"/>
      <c r="J55" s="19"/>
      <c r="K55" s="54"/>
      <c r="L55" s="54"/>
      <c r="M55" s="54"/>
      <c r="N55" s="54"/>
      <c r="O55" s="54"/>
      <c r="P55" s="54"/>
    </row>
    <row r="56" spans="1:16" s="9" customFormat="1" ht="25.5">
      <c r="A56" s="16" t="s">
        <v>119</v>
      </c>
      <c r="B56" s="20"/>
      <c r="C56" s="83" t="s">
        <v>74</v>
      </c>
      <c r="D56" s="20" t="s">
        <v>32</v>
      </c>
      <c r="E56" s="19">
        <v>2.7</v>
      </c>
      <c r="F56" s="19"/>
      <c r="G56" s="19"/>
      <c r="H56" s="19"/>
      <c r="I56" s="50"/>
      <c r="J56" s="19"/>
      <c r="K56" s="54"/>
      <c r="L56" s="54"/>
      <c r="M56" s="54"/>
      <c r="N56" s="54"/>
      <c r="O56" s="54"/>
      <c r="P56" s="54"/>
    </row>
    <row r="57" spans="1:16" s="9" customFormat="1" ht="38.25">
      <c r="A57" s="16" t="s">
        <v>121</v>
      </c>
      <c r="B57" s="20"/>
      <c r="C57" s="83" t="s">
        <v>120</v>
      </c>
      <c r="D57" s="20" t="s">
        <v>28</v>
      </c>
      <c r="E57" s="19">
        <v>1</v>
      </c>
      <c r="F57" s="19"/>
      <c r="G57" s="19"/>
      <c r="H57" s="19"/>
      <c r="I57" s="50"/>
      <c r="J57" s="19"/>
      <c r="K57" s="54"/>
      <c r="L57" s="54"/>
      <c r="M57" s="54"/>
      <c r="N57" s="54"/>
      <c r="O57" s="54"/>
      <c r="P57" s="54"/>
    </row>
    <row r="58" spans="1:16" s="9" customFormat="1">
      <c r="A58" s="92" t="s">
        <v>122</v>
      </c>
      <c r="B58" s="93"/>
      <c r="C58" s="94" t="s">
        <v>47</v>
      </c>
      <c r="D58" s="93"/>
      <c r="E58" s="95"/>
      <c r="F58" s="95"/>
      <c r="G58" s="95"/>
      <c r="H58" s="95"/>
      <c r="I58" s="89"/>
      <c r="J58" s="95"/>
      <c r="K58" s="96"/>
      <c r="L58" s="96"/>
      <c r="M58" s="96"/>
      <c r="N58" s="96"/>
      <c r="O58" s="96"/>
      <c r="P58" s="96"/>
    </row>
    <row r="59" spans="1:16" s="9" customFormat="1" ht="63.75">
      <c r="A59" s="81" t="s">
        <v>123</v>
      </c>
      <c r="B59" s="23"/>
      <c r="C59" s="58" t="s">
        <v>75</v>
      </c>
      <c r="D59" s="77" t="s">
        <v>32</v>
      </c>
      <c r="E59" s="76">
        <v>40</v>
      </c>
      <c r="F59" s="56"/>
      <c r="G59" s="19"/>
      <c r="H59" s="19"/>
      <c r="I59" s="117"/>
      <c r="J59" s="63"/>
      <c r="K59" s="54"/>
      <c r="L59" s="54"/>
      <c r="M59" s="54"/>
      <c r="N59" s="54"/>
      <c r="O59" s="54"/>
      <c r="P59" s="54"/>
    </row>
    <row r="60" spans="1:16" s="9" customFormat="1">
      <c r="A60" s="99" t="s">
        <v>124</v>
      </c>
      <c r="B60" s="93"/>
      <c r="C60" s="100" t="s">
        <v>76</v>
      </c>
      <c r="D60" s="101"/>
      <c r="E60" s="102"/>
      <c r="F60" s="103"/>
      <c r="G60" s="95"/>
      <c r="H60" s="95"/>
      <c r="I60" s="119"/>
      <c r="J60" s="104"/>
      <c r="K60" s="96"/>
      <c r="L60" s="96"/>
      <c r="M60" s="96"/>
      <c r="N60" s="96"/>
      <c r="O60" s="96"/>
      <c r="P60" s="96"/>
    </row>
    <row r="61" spans="1:16" s="9" customFormat="1" ht="25.5">
      <c r="A61" s="82" t="s">
        <v>125</v>
      </c>
      <c r="B61" s="20"/>
      <c r="C61" s="58" t="s">
        <v>77</v>
      </c>
      <c r="D61" s="77" t="s">
        <v>32</v>
      </c>
      <c r="E61" s="76">
        <v>452</v>
      </c>
      <c r="F61" s="80"/>
      <c r="G61" s="19"/>
      <c r="H61" s="19"/>
      <c r="I61" s="117"/>
      <c r="J61" s="63"/>
      <c r="K61" s="54"/>
      <c r="L61" s="54"/>
      <c r="M61" s="54"/>
      <c r="N61" s="54"/>
      <c r="O61" s="54"/>
      <c r="P61" s="54"/>
    </row>
    <row r="62" spans="1:16" s="9" customFormat="1" ht="25.5">
      <c r="A62" s="82" t="s">
        <v>126</v>
      </c>
      <c r="B62" s="20"/>
      <c r="C62" s="58" t="s">
        <v>78</v>
      </c>
      <c r="D62" s="77" t="s">
        <v>32</v>
      </c>
      <c r="E62" s="76">
        <v>452</v>
      </c>
      <c r="F62" s="80"/>
      <c r="G62" s="19"/>
      <c r="H62" s="19"/>
      <c r="I62" s="117"/>
      <c r="J62" s="63"/>
      <c r="K62" s="54"/>
      <c r="L62" s="54"/>
      <c r="M62" s="54"/>
      <c r="N62" s="54"/>
      <c r="O62" s="54"/>
      <c r="P62" s="54"/>
    </row>
    <row r="63" spans="1:16">
      <c r="A63" s="105" t="s">
        <v>127</v>
      </c>
      <c r="B63" s="106"/>
      <c r="C63" s="107" t="s">
        <v>48</v>
      </c>
      <c r="D63" s="93"/>
      <c r="E63" s="108"/>
      <c r="F63" s="108"/>
      <c r="G63" s="95"/>
      <c r="H63" s="95"/>
      <c r="I63" s="89"/>
      <c r="J63" s="95"/>
      <c r="K63" s="96"/>
      <c r="L63" s="109"/>
      <c r="M63" s="96"/>
      <c r="N63" s="96"/>
      <c r="O63" s="96"/>
      <c r="P63" s="96"/>
    </row>
    <row r="64" spans="1:16" ht="38.25">
      <c r="A64" s="29" t="s">
        <v>128</v>
      </c>
      <c r="B64" s="20"/>
      <c r="C64" s="17" t="s">
        <v>61</v>
      </c>
      <c r="D64" s="18" t="s">
        <v>37</v>
      </c>
      <c r="E64" s="57">
        <v>15</v>
      </c>
      <c r="F64" s="19"/>
      <c r="G64" s="19"/>
      <c r="H64" s="19"/>
      <c r="I64" s="120"/>
      <c r="J64" s="19"/>
      <c r="K64" s="54"/>
      <c r="L64" s="54"/>
      <c r="M64" s="54"/>
      <c r="N64" s="54"/>
      <c r="O64" s="54"/>
      <c r="P64" s="54"/>
    </row>
    <row r="65" spans="1:16" ht="25.5">
      <c r="A65" s="30"/>
      <c r="B65" s="30"/>
      <c r="C65" s="31" t="s">
        <v>17</v>
      </c>
      <c r="D65" s="32" t="s">
        <v>1</v>
      </c>
      <c r="E65" s="33"/>
      <c r="F65" s="33"/>
      <c r="G65" s="33"/>
      <c r="H65" s="33"/>
      <c r="I65" s="33"/>
      <c r="J65" s="33" t="s">
        <v>18</v>
      </c>
      <c r="K65" s="33"/>
      <c r="L65" s="33">
        <f>ROUND(SUM(L15:L64),2)</f>
        <v>0</v>
      </c>
      <c r="M65" s="33">
        <f>ROUND(SUM(M15:M64),2)</f>
        <v>0</v>
      </c>
      <c r="N65" s="33">
        <f>ROUND(SUM(N15:N64),2)</f>
        <v>0</v>
      </c>
      <c r="O65" s="33">
        <f>ROUND(SUM(O15:O64),2)</f>
        <v>0</v>
      </c>
      <c r="P65" s="33">
        <f>ROUND(SUM(P15:P64),2)</f>
        <v>0</v>
      </c>
    </row>
    <row r="66" spans="1:16">
      <c r="A66" s="147" t="s">
        <v>20</v>
      </c>
      <c r="B66" s="148"/>
      <c r="C66" s="148"/>
      <c r="D66" s="148"/>
      <c r="E66" s="148"/>
      <c r="F66" s="148"/>
      <c r="G66" s="148"/>
      <c r="H66" s="148"/>
      <c r="I66" s="148"/>
      <c r="J66" s="148"/>
      <c r="K66" s="148"/>
      <c r="L66" s="148"/>
      <c r="M66" s="148"/>
      <c r="N66" s="149"/>
      <c r="O66" s="34"/>
      <c r="P66" s="35">
        <f>ROUND((P65*O66),2)</f>
        <v>0</v>
      </c>
    </row>
    <row r="67" spans="1:16">
      <c r="A67" s="150" t="s">
        <v>21</v>
      </c>
      <c r="B67" s="151"/>
      <c r="C67" s="151"/>
      <c r="D67" s="151"/>
      <c r="E67" s="151"/>
      <c r="F67" s="151"/>
      <c r="G67" s="151"/>
      <c r="H67" s="151"/>
      <c r="I67" s="151"/>
      <c r="J67" s="151"/>
      <c r="K67" s="151"/>
      <c r="L67" s="151"/>
      <c r="M67" s="151"/>
      <c r="N67" s="152"/>
      <c r="O67" s="36"/>
      <c r="P67" s="37">
        <f>ROUND((P66*O67),2)</f>
        <v>0</v>
      </c>
    </row>
    <row r="68" spans="1:16">
      <c r="A68" s="128"/>
      <c r="B68" s="129"/>
      <c r="C68" s="129"/>
      <c r="D68" s="129"/>
      <c r="E68" s="129"/>
      <c r="F68" s="129"/>
      <c r="G68" s="129"/>
      <c r="H68" s="129"/>
      <c r="I68" s="129"/>
      <c r="J68" s="129"/>
      <c r="K68" s="129"/>
      <c r="L68" s="129"/>
      <c r="M68" s="129"/>
      <c r="N68" s="130" t="s">
        <v>145</v>
      </c>
      <c r="O68" s="36">
        <v>7.0000000000000007E-2</v>
      </c>
      <c r="P68" s="37"/>
    </row>
    <row r="69" spans="1:16">
      <c r="A69" s="147" t="s">
        <v>22</v>
      </c>
      <c r="B69" s="148"/>
      <c r="C69" s="148"/>
      <c r="D69" s="148"/>
      <c r="E69" s="148"/>
      <c r="F69" s="148"/>
      <c r="G69" s="148"/>
      <c r="H69" s="148"/>
      <c r="I69" s="148"/>
      <c r="J69" s="148"/>
      <c r="K69" s="148"/>
      <c r="L69" s="148"/>
      <c r="M69" s="148"/>
      <c r="N69" s="149"/>
      <c r="O69" s="34"/>
      <c r="P69" s="35">
        <f>ROUND((P65*O69),2)</f>
        <v>0</v>
      </c>
    </row>
    <row r="70" spans="1:16">
      <c r="A70" s="153" t="s">
        <v>23</v>
      </c>
      <c r="B70" s="154"/>
      <c r="C70" s="154"/>
      <c r="D70" s="154"/>
      <c r="E70" s="154"/>
      <c r="F70" s="154"/>
      <c r="G70" s="154"/>
      <c r="H70" s="154"/>
      <c r="I70" s="154"/>
      <c r="J70" s="154"/>
      <c r="K70" s="154"/>
      <c r="L70" s="154"/>
      <c r="M70" s="154"/>
      <c r="N70" s="155"/>
      <c r="O70" s="1"/>
      <c r="P70" s="2">
        <f>ROUND(SUM(P65+P66+P69),2)</f>
        <v>0</v>
      </c>
    </row>
    <row r="71" spans="1:16">
      <c r="A71" s="147" t="s">
        <v>24</v>
      </c>
      <c r="B71" s="148"/>
      <c r="C71" s="148"/>
      <c r="D71" s="148"/>
      <c r="E71" s="148"/>
      <c r="F71" s="148"/>
      <c r="G71" s="148"/>
      <c r="H71" s="148"/>
      <c r="I71" s="148"/>
      <c r="J71" s="148"/>
      <c r="K71" s="148"/>
      <c r="L71" s="148"/>
      <c r="M71" s="148"/>
      <c r="N71" s="149"/>
      <c r="O71" s="34">
        <v>0.21</v>
      </c>
      <c r="P71" s="35">
        <f>ROUND((P70*O71),2)</f>
        <v>0</v>
      </c>
    </row>
    <row r="72" spans="1:16">
      <c r="A72" s="144" t="s">
        <v>25</v>
      </c>
      <c r="B72" s="145"/>
      <c r="C72" s="145"/>
      <c r="D72" s="145"/>
      <c r="E72" s="145"/>
      <c r="F72" s="145"/>
      <c r="G72" s="145"/>
      <c r="H72" s="145"/>
      <c r="I72" s="145"/>
      <c r="J72" s="145"/>
      <c r="K72" s="145"/>
      <c r="L72" s="145"/>
      <c r="M72" s="145"/>
      <c r="N72" s="146"/>
      <c r="O72" s="38"/>
      <c r="P72" s="2">
        <f>ROUND(SUM(P70+P71),2)</f>
        <v>0</v>
      </c>
    </row>
    <row r="73" spans="1:16">
      <c r="A73" s="39"/>
      <c r="B73" s="39"/>
      <c r="C73" s="40"/>
      <c r="D73" s="41"/>
      <c r="E73" s="42"/>
      <c r="F73" s="42"/>
      <c r="G73" s="42"/>
      <c r="H73" s="42"/>
      <c r="I73" s="121"/>
      <c r="J73" s="42"/>
      <c r="K73" s="42"/>
      <c r="L73" s="42"/>
      <c r="M73" s="42"/>
      <c r="N73" s="42"/>
      <c r="O73" s="42"/>
      <c r="P73" s="42"/>
    </row>
    <row r="74" spans="1:16">
      <c r="A74" s="39"/>
      <c r="B74" s="39"/>
      <c r="C74" s="40"/>
      <c r="D74" s="41"/>
      <c r="E74" s="42"/>
      <c r="F74" s="42"/>
      <c r="G74" s="42"/>
      <c r="H74" s="42"/>
      <c r="I74" s="121"/>
      <c r="J74" s="42"/>
      <c r="K74" s="42"/>
      <c r="L74" s="42"/>
      <c r="M74" s="42"/>
      <c r="N74" s="42"/>
      <c r="O74" s="42"/>
      <c r="P74" s="42"/>
    </row>
    <row r="75" spans="1:16">
      <c r="C75" s="44"/>
      <c r="D75" s="45"/>
      <c r="E75" s="45"/>
      <c r="F75" s="45"/>
      <c r="G75" s="45"/>
      <c r="H75" s="45"/>
      <c r="I75" s="122"/>
      <c r="J75" s="45"/>
      <c r="K75" s="45"/>
      <c r="L75" s="45"/>
    </row>
    <row r="76" spans="1:16">
      <c r="A76" s="156" t="s">
        <v>133</v>
      </c>
      <c r="B76" s="156"/>
      <c r="C76" s="156"/>
      <c r="D76" s="47"/>
      <c r="E76" s="47"/>
      <c r="F76" s="47"/>
      <c r="G76" s="47"/>
      <c r="H76" s="47"/>
      <c r="I76" s="123"/>
      <c r="J76" s="141" t="s">
        <v>131</v>
      </c>
      <c r="K76" s="141"/>
      <c r="L76" s="141"/>
      <c r="M76" s="141"/>
      <c r="N76" s="141"/>
      <c r="O76" s="141"/>
      <c r="P76" s="141"/>
    </row>
    <row r="77" spans="1:16">
      <c r="A77" s="46" t="s">
        <v>19</v>
      </c>
      <c r="B77" s="47"/>
      <c r="C77" s="47"/>
      <c r="D77" s="47"/>
      <c r="E77" s="47"/>
      <c r="I77" s="124"/>
      <c r="J77" s="142" t="s">
        <v>132</v>
      </c>
      <c r="K77" s="142"/>
      <c r="L77" s="142"/>
      <c r="M77" s="142"/>
      <c r="N77" s="142"/>
      <c r="O77" s="142"/>
      <c r="P77" s="142"/>
    </row>
    <row r="78" spans="1:16" ht="12.75" customHeight="1">
      <c r="F78" s="48"/>
      <c r="G78" s="48"/>
      <c r="H78" s="48"/>
      <c r="I78" s="125"/>
    </row>
    <row r="79" spans="1:16" s="28" customFormat="1" ht="15" customHeight="1">
      <c r="A79" s="143"/>
      <c r="B79" s="143"/>
      <c r="C79" s="143"/>
      <c r="D79" s="49"/>
      <c r="E79" s="49"/>
      <c r="F79" s="49"/>
      <c r="G79" s="49"/>
      <c r="H79" s="49"/>
      <c r="I79" s="126"/>
    </row>
  </sheetData>
  <mergeCells count="29">
    <mergeCell ref="J76:P76"/>
    <mergeCell ref="J77:P77"/>
    <mergeCell ref="A79:C79"/>
    <mergeCell ref="A72:N72"/>
    <mergeCell ref="A66:N66"/>
    <mergeCell ref="A67:N67"/>
    <mergeCell ref="A69:N69"/>
    <mergeCell ref="A70:N70"/>
    <mergeCell ref="A71:N71"/>
    <mergeCell ref="A76:C76"/>
    <mergeCell ref="A9:H9"/>
    <mergeCell ref="L9:M9"/>
    <mergeCell ref="N9:O9"/>
    <mergeCell ref="I10:P10"/>
    <mergeCell ref="F11:K11"/>
    <mergeCell ref="L11:P11"/>
    <mergeCell ref="A11:A12"/>
    <mergeCell ref="B11:B12"/>
    <mergeCell ref="C11:C12"/>
    <mergeCell ref="D11:D12"/>
    <mergeCell ref="E11:E12"/>
    <mergeCell ref="A7:F7"/>
    <mergeCell ref="L7:M7"/>
    <mergeCell ref="N7:O7"/>
    <mergeCell ref="A1:P1"/>
    <mergeCell ref="A2:P2"/>
    <mergeCell ref="A3:P3"/>
    <mergeCell ref="A6:O6"/>
    <mergeCell ref="A5:O5"/>
  </mergeCells>
  <phoneticPr fontId="25" type="noConversion"/>
  <conditionalFormatting sqref="A14:A64">
    <cfRule type="cellIs" dxfId="2" priority="15" operator="equal">
      <formula>0</formula>
    </cfRule>
  </conditionalFormatting>
  <conditionalFormatting sqref="C49">
    <cfRule type="cellIs" dxfId="1" priority="3" stopIfTrue="1" operator="equal">
      <formula>0</formula>
    </cfRule>
  </conditionalFormatting>
  <conditionalFormatting sqref="I64">
    <cfRule type="cellIs" dxfId="0" priority="12" operator="equal">
      <formula>0</formula>
    </cfRule>
  </conditionalFormatting>
  <dataValidations disablePrompts="1" count="1">
    <dataValidation type="list" allowBlank="1" showInputMessage="1" showErrorMessage="1" sqref="D65482 IZ65482 SV65482 ACR65482 AMN65482 AWJ65482 BGF65482 BQB65482 BZX65482 CJT65482 CTP65482 DDL65482 DNH65482 DXD65482 EGZ65482 EQV65482 FAR65482 FKN65482 FUJ65482 GEF65482 GOB65482 GXX65482 HHT65482 HRP65482 IBL65482 ILH65482 IVD65482 JEZ65482 JOV65482 JYR65482 KIN65482 KSJ65482 LCF65482 LMB65482 LVX65482 MFT65482 MPP65482 MZL65482 NJH65482 NTD65482 OCZ65482 OMV65482 OWR65482 PGN65482 PQJ65482 QAF65482 QKB65482 QTX65482 RDT65482 RNP65482 RXL65482 SHH65482 SRD65482 TAZ65482 TKV65482 TUR65482 UEN65482 UOJ65482 UYF65482 VIB65482 VRX65482 WBT65482 WLP65482 WVL65482 D131018 IZ131018 SV131018 ACR131018 AMN131018 AWJ131018 BGF131018 BQB131018 BZX131018 CJT131018 CTP131018 DDL131018 DNH131018 DXD131018 EGZ131018 EQV131018 FAR131018 FKN131018 FUJ131018 GEF131018 GOB131018 GXX131018 HHT131018 HRP131018 IBL131018 ILH131018 IVD131018 JEZ131018 JOV131018 JYR131018 KIN131018 KSJ131018 LCF131018 LMB131018 LVX131018 MFT131018 MPP131018 MZL131018 NJH131018 NTD131018 OCZ131018 OMV131018 OWR131018 PGN131018 PQJ131018 QAF131018 QKB131018 QTX131018 RDT131018 RNP131018 RXL131018 SHH131018 SRD131018 TAZ131018 TKV131018 TUR131018 UEN131018 UOJ131018 UYF131018 VIB131018 VRX131018 WBT131018 WLP131018 WVL131018 D196554 IZ196554 SV196554 ACR196554 AMN196554 AWJ196554 BGF196554 BQB196554 BZX196554 CJT196554 CTP196554 DDL196554 DNH196554 DXD196554 EGZ196554 EQV196554 FAR196554 FKN196554 FUJ196554 GEF196554 GOB196554 GXX196554 HHT196554 HRP196554 IBL196554 ILH196554 IVD196554 JEZ196554 JOV196554 JYR196554 KIN196554 KSJ196554 LCF196554 LMB196554 LVX196554 MFT196554 MPP196554 MZL196554 NJH196554 NTD196554 OCZ196554 OMV196554 OWR196554 PGN196554 PQJ196554 QAF196554 QKB196554 QTX196554 RDT196554 RNP196554 RXL196554 SHH196554 SRD196554 TAZ196554 TKV196554 TUR196554 UEN196554 UOJ196554 UYF196554 VIB196554 VRX196554 WBT196554 WLP196554 WVL196554 D262090 IZ262090 SV262090 ACR262090 AMN262090 AWJ262090 BGF262090 BQB262090 BZX262090 CJT262090 CTP262090 DDL262090 DNH262090 DXD262090 EGZ262090 EQV262090 FAR262090 FKN262090 FUJ262090 GEF262090 GOB262090 GXX262090 HHT262090 HRP262090 IBL262090 ILH262090 IVD262090 JEZ262090 JOV262090 JYR262090 KIN262090 KSJ262090 LCF262090 LMB262090 LVX262090 MFT262090 MPP262090 MZL262090 NJH262090 NTD262090 OCZ262090 OMV262090 OWR262090 PGN262090 PQJ262090 QAF262090 QKB262090 QTX262090 RDT262090 RNP262090 RXL262090 SHH262090 SRD262090 TAZ262090 TKV262090 TUR262090 UEN262090 UOJ262090 UYF262090 VIB262090 VRX262090 WBT262090 WLP262090 WVL262090 D327626 IZ327626 SV327626 ACR327626 AMN327626 AWJ327626 BGF327626 BQB327626 BZX327626 CJT327626 CTP327626 DDL327626 DNH327626 DXD327626 EGZ327626 EQV327626 FAR327626 FKN327626 FUJ327626 GEF327626 GOB327626 GXX327626 HHT327626 HRP327626 IBL327626 ILH327626 IVD327626 JEZ327626 JOV327626 JYR327626 KIN327626 KSJ327626 LCF327626 LMB327626 LVX327626 MFT327626 MPP327626 MZL327626 NJH327626 NTD327626 OCZ327626 OMV327626 OWR327626 PGN327626 PQJ327626 QAF327626 QKB327626 QTX327626 RDT327626 RNP327626 RXL327626 SHH327626 SRD327626 TAZ327626 TKV327626 TUR327626 UEN327626 UOJ327626 UYF327626 VIB327626 VRX327626 WBT327626 WLP327626 WVL327626 D393162 IZ393162 SV393162 ACR393162 AMN393162 AWJ393162 BGF393162 BQB393162 BZX393162 CJT393162 CTP393162 DDL393162 DNH393162 DXD393162 EGZ393162 EQV393162 FAR393162 FKN393162 FUJ393162 GEF393162 GOB393162 GXX393162 HHT393162 HRP393162 IBL393162 ILH393162 IVD393162 JEZ393162 JOV393162 JYR393162 KIN393162 KSJ393162 LCF393162 LMB393162 LVX393162 MFT393162 MPP393162 MZL393162 NJH393162 NTD393162 OCZ393162 OMV393162 OWR393162 PGN393162 PQJ393162 QAF393162 QKB393162 QTX393162 RDT393162 RNP393162 RXL393162 SHH393162 SRD393162 TAZ393162 TKV393162 TUR393162 UEN393162 UOJ393162 UYF393162 VIB393162 VRX393162 WBT393162 WLP393162 WVL393162 D458698 IZ458698 SV458698 ACR458698 AMN458698 AWJ458698 BGF458698 BQB458698 BZX458698 CJT458698 CTP458698 DDL458698 DNH458698 DXD458698 EGZ458698 EQV458698 FAR458698 FKN458698 FUJ458698 GEF458698 GOB458698 GXX458698 HHT458698 HRP458698 IBL458698 ILH458698 IVD458698 JEZ458698 JOV458698 JYR458698 KIN458698 KSJ458698 LCF458698 LMB458698 LVX458698 MFT458698 MPP458698 MZL458698 NJH458698 NTD458698 OCZ458698 OMV458698 OWR458698 PGN458698 PQJ458698 QAF458698 QKB458698 QTX458698 RDT458698 RNP458698 RXL458698 SHH458698 SRD458698 TAZ458698 TKV458698 TUR458698 UEN458698 UOJ458698 UYF458698 VIB458698 VRX458698 WBT458698 WLP458698 WVL458698 D524234 IZ524234 SV524234 ACR524234 AMN524234 AWJ524234 BGF524234 BQB524234 BZX524234 CJT524234 CTP524234 DDL524234 DNH524234 DXD524234 EGZ524234 EQV524234 FAR524234 FKN524234 FUJ524234 GEF524234 GOB524234 GXX524234 HHT524234 HRP524234 IBL524234 ILH524234 IVD524234 JEZ524234 JOV524234 JYR524234 KIN524234 KSJ524234 LCF524234 LMB524234 LVX524234 MFT524234 MPP524234 MZL524234 NJH524234 NTD524234 OCZ524234 OMV524234 OWR524234 PGN524234 PQJ524234 QAF524234 QKB524234 QTX524234 RDT524234 RNP524234 RXL524234 SHH524234 SRD524234 TAZ524234 TKV524234 TUR524234 UEN524234 UOJ524234 UYF524234 VIB524234 VRX524234 WBT524234 WLP524234 WVL524234 D589770 IZ589770 SV589770 ACR589770 AMN589770 AWJ589770 BGF589770 BQB589770 BZX589770 CJT589770 CTP589770 DDL589770 DNH589770 DXD589770 EGZ589770 EQV589770 FAR589770 FKN589770 FUJ589770 GEF589770 GOB589770 GXX589770 HHT589770 HRP589770 IBL589770 ILH589770 IVD589770 JEZ589770 JOV589770 JYR589770 KIN589770 KSJ589770 LCF589770 LMB589770 LVX589770 MFT589770 MPP589770 MZL589770 NJH589770 NTD589770 OCZ589770 OMV589770 OWR589770 PGN589770 PQJ589770 QAF589770 QKB589770 QTX589770 RDT589770 RNP589770 RXL589770 SHH589770 SRD589770 TAZ589770 TKV589770 TUR589770 UEN589770 UOJ589770 UYF589770 VIB589770 VRX589770 WBT589770 WLP589770 WVL589770 D655306 IZ655306 SV655306 ACR655306 AMN655306 AWJ655306 BGF655306 BQB655306 BZX655306 CJT655306 CTP655306 DDL655306 DNH655306 DXD655306 EGZ655306 EQV655306 FAR655306 FKN655306 FUJ655306 GEF655306 GOB655306 GXX655306 HHT655306 HRP655306 IBL655306 ILH655306 IVD655306 JEZ655306 JOV655306 JYR655306 KIN655306 KSJ655306 LCF655306 LMB655306 LVX655306 MFT655306 MPP655306 MZL655306 NJH655306 NTD655306 OCZ655306 OMV655306 OWR655306 PGN655306 PQJ655306 QAF655306 QKB655306 QTX655306 RDT655306 RNP655306 RXL655306 SHH655306 SRD655306 TAZ655306 TKV655306 TUR655306 UEN655306 UOJ655306 UYF655306 VIB655306 VRX655306 WBT655306 WLP655306 WVL655306 D720842 IZ720842 SV720842 ACR720842 AMN720842 AWJ720842 BGF720842 BQB720842 BZX720842 CJT720842 CTP720842 DDL720842 DNH720842 DXD720842 EGZ720842 EQV720842 FAR720842 FKN720842 FUJ720842 GEF720842 GOB720842 GXX720842 HHT720842 HRP720842 IBL720842 ILH720842 IVD720842 JEZ720842 JOV720842 JYR720842 KIN720842 KSJ720842 LCF720842 LMB720842 LVX720842 MFT720842 MPP720842 MZL720842 NJH720842 NTD720842 OCZ720842 OMV720842 OWR720842 PGN720842 PQJ720842 QAF720842 QKB720842 QTX720842 RDT720842 RNP720842 RXL720842 SHH720842 SRD720842 TAZ720842 TKV720842 TUR720842 UEN720842 UOJ720842 UYF720842 VIB720842 VRX720842 WBT720842 WLP720842 WVL720842 D786378 IZ786378 SV786378 ACR786378 AMN786378 AWJ786378 BGF786378 BQB786378 BZX786378 CJT786378 CTP786378 DDL786378 DNH786378 DXD786378 EGZ786378 EQV786378 FAR786378 FKN786378 FUJ786378 GEF786378 GOB786378 GXX786378 HHT786378 HRP786378 IBL786378 ILH786378 IVD786378 JEZ786378 JOV786378 JYR786378 KIN786378 KSJ786378 LCF786378 LMB786378 LVX786378 MFT786378 MPP786378 MZL786378 NJH786378 NTD786378 OCZ786378 OMV786378 OWR786378 PGN786378 PQJ786378 QAF786378 QKB786378 QTX786378 RDT786378 RNP786378 RXL786378 SHH786378 SRD786378 TAZ786378 TKV786378 TUR786378 UEN786378 UOJ786378 UYF786378 VIB786378 VRX786378 WBT786378 WLP786378 WVL786378 D851914 IZ851914 SV851914 ACR851914 AMN851914 AWJ851914 BGF851914 BQB851914 BZX851914 CJT851914 CTP851914 DDL851914 DNH851914 DXD851914 EGZ851914 EQV851914 FAR851914 FKN851914 FUJ851914 GEF851914 GOB851914 GXX851914 HHT851914 HRP851914 IBL851914 ILH851914 IVD851914 JEZ851914 JOV851914 JYR851914 KIN851914 KSJ851914 LCF851914 LMB851914 LVX851914 MFT851914 MPP851914 MZL851914 NJH851914 NTD851914 OCZ851914 OMV851914 OWR851914 PGN851914 PQJ851914 QAF851914 QKB851914 QTX851914 RDT851914 RNP851914 RXL851914 SHH851914 SRD851914 TAZ851914 TKV851914 TUR851914 UEN851914 UOJ851914 UYF851914 VIB851914 VRX851914 WBT851914 WLP851914 WVL851914 D917450 IZ917450 SV917450 ACR917450 AMN917450 AWJ917450 BGF917450 BQB917450 BZX917450 CJT917450 CTP917450 DDL917450 DNH917450 DXD917450 EGZ917450 EQV917450 FAR917450 FKN917450 FUJ917450 GEF917450 GOB917450 GXX917450 HHT917450 HRP917450 IBL917450 ILH917450 IVD917450 JEZ917450 JOV917450 JYR917450 KIN917450 KSJ917450 LCF917450 LMB917450 LVX917450 MFT917450 MPP917450 MZL917450 NJH917450 NTD917450 OCZ917450 OMV917450 OWR917450 PGN917450 PQJ917450 QAF917450 QKB917450 QTX917450 RDT917450 RNP917450 RXL917450 SHH917450 SRD917450 TAZ917450 TKV917450 TUR917450 UEN917450 UOJ917450 UYF917450 VIB917450 VRX917450 WBT917450 WLP917450 WVL917450 D982986 IZ982986 SV982986 ACR982986 AMN982986 AWJ982986 BGF982986 BQB982986 BZX982986 CJT982986 CTP982986 DDL982986 DNH982986 DXD982986 EGZ982986 EQV982986 FAR982986 FKN982986 FUJ982986 GEF982986 GOB982986 GXX982986 HHT982986 HRP982986 IBL982986 ILH982986 IVD982986 JEZ982986 JOV982986 JYR982986 KIN982986 KSJ982986 LCF982986 LMB982986 LVX982986 MFT982986 MPP982986 MZL982986 NJH982986 NTD982986 OCZ982986 OMV982986 OWR982986 PGN982986 PQJ982986 QAF982986 QKB982986 QTX982986 RDT982986 RNP982986 RXL982986 SHH982986 SRD982986 TAZ982986 TKV982986 TUR982986 UEN982986 UOJ982986 UYF982986 VIB982986 VRX982986 WBT982986 WLP982986 WVL982986 D65484:D65486 IZ65484:IZ65486 SV65484:SV65486 ACR65484:ACR65486 AMN65484:AMN65486 AWJ65484:AWJ65486 BGF65484:BGF65486 BQB65484:BQB65486 BZX65484:BZX65486 CJT65484:CJT65486 CTP65484:CTP65486 DDL65484:DDL65486 DNH65484:DNH65486 DXD65484:DXD65486 EGZ65484:EGZ65486 EQV65484:EQV65486 FAR65484:FAR65486 FKN65484:FKN65486 FUJ65484:FUJ65486 GEF65484:GEF65486 GOB65484:GOB65486 GXX65484:GXX65486 HHT65484:HHT65486 HRP65484:HRP65486 IBL65484:IBL65486 ILH65484:ILH65486 IVD65484:IVD65486 JEZ65484:JEZ65486 JOV65484:JOV65486 JYR65484:JYR65486 KIN65484:KIN65486 KSJ65484:KSJ65486 LCF65484:LCF65486 LMB65484:LMB65486 LVX65484:LVX65486 MFT65484:MFT65486 MPP65484:MPP65486 MZL65484:MZL65486 NJH65484:NJH65486 NTD65484:NTD65486 OCZ65484:OCZ65486 OMV65484:OMV65486 OWR65484:OWR65486 PGN65484:PGN65486 PQJ65484:PQJ65486 QAF65484:QAF65486 QKB65484:QKB65486 QTX65484:QTX65486 RDT65484:RDT65486 RNP65484:RNP65486 RXL65484:RXL65486 SHH65484:SHH65486 SRD65484:SRD65486 TAZ65484:TAZ65486 TKV65484:TKV65486 TUR65484:TUR65486 UEN65484:UEN65486 UOJ65484:UOJ65486 UYF65484:UYF65486 VIB65484:VIB65486 VRX65484:VRX65486 WBT65484:WBT65486 WLP65484:WLP65486 WVL65484:WVL65486 D131020:D131022 IZ131020:IZ131022 SV131020:SV131022 ACR131020:ACR131022 AMN131020:AMN131022 AWJ131020:AWJ131022 BGF131020:BGF131022 BQB131020:BQB131022 BZX131020:BZX131022 CJT131020:CJT131022 CTP131020:CTP131022 DDL131020:DDL131022 DNH131020:DNH131022 DXD131020:DXD131022 EGZ131020:EGZ131022 EQV131020:EQV131022 FAR131020:FAR131022 FKN131020:FKN131022 FUJ131020:FUJ131022 GEF131020:GEF131022 GOB131020:GOB131022 GXX131020:GXX131022 HHT131020:HHT131022 HRP131020:HRP131022 IBL131020:IBL131022 ILH131020:ILH131022 IVD131020:IVD131022 JEZ131020:JEZ131022 JOV131020:JOV131022 JYR131020:JYR131022 KIN131020:KIN131022 KSJ131020:KSJ131022 LCF131020:LCF131022 LMB131020:LMB131022 LVX131020:LVX131022 MFT131020:MFT131022 MPP131020:MPP131022 MZL131020:MZL131022 NJH131020:NJH131022 NTD131020:NTD131022 OCZ131020:OCZ131022 OMV131020:OMV131022 OWR131020:OWR131022 PGN131020:PGN131022 PQJ131020:PQJ131022 QAF131020:QAF131022 QKB131020:QKB131022 QTX131020:QTX131022 RDT131020:RDT131022 RNP131020:RNP131022 RXL131020:RXL131022 SHH131020:SHH131022 SRD131020:SRD131022 TAZ131020:TAZ131022 TKV131020:TKV131022 TUR131020:TUR131022 UEN131020:UEN131022 UOJ131020:UOJ131022 UYF131020:UYF131022 VIB131020:VIB131022 VRX131020:VRX131022 WBT131020:WBT131022 WLP131020:WLP131022 WVL131020:WVL131022 D196556:D196558 IZ196556:IZ196558 SV196556:SV196558 ACR196556:ACR196558 AMN196556:AMN196558 AWJ196556:AWJ196558 BGF196556:BGF196558 BQB196556:BQB196558 BZX196556:BZX196558 CJT196556:CJT196558 CTP196556:CTP196558 DDL196556:DDL196558 DNH196556:DNH196558 DXD196556:DXD196558 EGZ196556:EGZ196558 EQV196556:EQV196558 FAR196556:FAR196558 FKN196556:FKN196558 FUJ196556:FUJ196558 GEF196556:GEF196558 GOB196556:GOB196558 GXX196556:GXX196558 HHT196556:HHT196558 HRP196556:HRP196558 IBL196556:IBL196558 ILH196556:ILH196558 IVD196556:IVD196558 JEZ196556:JEZ196558 JOV196556:JOV196558 JYR196556:JYR196558 KIN196556:KIN196558 KSJ196556:KSJ196558 LCF196556:LCF196558 LMB196556:LMB196558 LVX196556:LVX196558 MFT196556:MFT196558 MPP196556:MPP196558 MZL196556:MZL196558 NJH196556:NJH196558 NTD196556:NTD196558 OCZ196556:OCZ196558 OMV196556:OMV196558 OWR196556:OWR196558 PGN196556:PGN196558 PQJ196556:PQJ196558 QAF196556:QAF196558 QKB196556:QKB196558 QTX196556:QTX196558 RDT196556:RDT196558 RNP196556:RNP196558 RXL196556:RXL196558 SHH196556:SHH196558 SRD196556:SRD196558 TAZ196556:TAZ196558 TKV196556:TKV196558 TUR196556:TUR196558 UEN196556:UEN196558 UOJ196556:UOJ196558 UYF196556:UYF196558 VIB196556:VIB196558 VRX196556:VRX196558 WBT196556:WBT196558 WLP196556:WLP196558 WVL196556:WVL196558 D262092:D262094 IZ262092:IZ262094 SV262092:SV262094 ACR262092:ACR262094 AMN262092:AMN262094 AWJ262092:AWJ262094 BGF262092:BGF262094 BQB262092:BQB262094 BZX262092:BZX262094 CJT262092:CJT262094 CTP262092:CTP262094 DDL262092:DDL262094 DNH262092:DNH262094 DXD262092:DXD262094 EGZ262092:EGZ262094 EQV262092:EQV262094 FAR262092:FAR262094 FKN262092:FKN262094 FUJ262092:FUJ262094 GEF262092:GEF262094 GOB262092:GOB262094 GXX262092:GXX262094 HHT262092:HHT262094 HRP262092:HRP262094 IBL262092:IBL262094 ILH262092:ILH262094 IVD262092:IVD262094 JEZ262092:JEZ262094 JOV262092:JOV262094 JYR262092:JYR262094 KIN262092:KIN262094 KSJ262092:KSJ262094 LCF262092:LCF262094 LMB262092:LMB262094 LVX262092:LVX262094 MFT262092:MFT262094 MPP262092:MPP262094 MZL262092:MZL262094 NJH262092:NJH262094 NTD262092:NTD262094 OCZ262092:OCZ262094 OMV262092:OMV262094 OWR262092:OWR262094 PGN262092:PGN262094 PQJ262092:PQJ262094 QAF262092:QAF262094 QKB262092:QKB262094 QTX262092:QTX262094 RDT262092:RDT262094 RNP262092:RNP262094 RXL262092:RXL262094 SHH262092:SHH262094 SRD262092:SRD262094 TAZ262092:TAZ262094 TKV262092:TKV262094 TUR262092:TUR262094 UEN262092:UEN262094 UOJ262092:UOJ262094 UYF262092:UYF262094 VIB262092:VIB262094 VRX262092:VRX262094 WBT262092:WBT262094 WLP262092:WLP262094 WVL262092:WVL262094 D327628:D327630 IZ327628:IZ327630 SV327628:SV327630 ACR327628:ACR327630 AMN327628:AMN327630 AWJ327628:AWJ327630 BGF327628:BGF327630 BQB327628:BQB327630 BZX327628:BZX327630 CJT327628:CJT327630 CTP327628:CTP327630 DDL327628:DDL327630 DNH327628:DNH327630 DXD327628:DXD327630 EGZ327628:EGZ327630 EQV327628:EQV327630 FAR327628:FAR327630 FKN327628:FKN327630 FUJ327628:FUJ327630 GEF327628:GEF327630 GOB327628:GOB327630 GXX327628:GXX327630 HHT327628:HHT327630 HRP327628:HRP327630 IBL327628:IBL327630 ILH327628:ILH327630 IVD327628:IVD327630 JEZ327628:JEZ327630 JOV327628:JOV327630 JYR327628:JYR327630 KIN327628:KIN327630 KSJ327628:KSJ327630 LCF327628:LCF327630 LMB327628:LMB327630 LVX327628:LVX327630 MFT327628:MFT327630 MPP327628:MPP327630 MZL327628:MZL327630 NJH327628:NJH327630 NTD327628:NTD327630 OCZ327628:OCZ327630 OMV327628:OMV327630 OWR327628:OWR327630 PGN327628:PGN327630 PQJ327628:PQJ327630 QAF327628:QAF327630 QKB327628:QKB327630 QTX327628:QTX327630 RDT327628:RDT327630 RNP327628:RNP327630 RXL327628:RXL327630 SHH327628:SHH327630 SRD327628:SRD327630 TAZ327628:TAZ327630 TKV327628:TKV327630 TUR327628:TUR327630 UEN327628:UEN327630 UOJ327628:UOJ327630 UYF327628:UYF327630 VIB327628:VIB327630 VRX327628:VRX327630 WBT327628:WBT327630 WLP327628:WLP327630 WVL327628:WVL327630 D393164:D393166 IZ393164:IZ393166 SV393164:SV393166 ACR393164:ACR393166 AMN393164:AMN393166 AWJ393164:AWJ393166 BGF393164:BGF393166 BQB393164:BQB393166 BZX393164:BZX393166 CJT393164:CJT393166 CTP393164:CTP393166 DDL393164:DDL393166 DNH393164:DNH393166 DXD393164:DXD393166 EGZ393164:EGZ393166 EQV393164:EQV393166 FAR393164:FAR393166 FKN393164:FKN393166 FUJ393164:FUJ393166 GEF393164:GEF393166 GOB393164:GOB393166 GXX393164:GXX393166 HHT393164:HHT393166 HRP393164:HRP393166 IBL393164:IBL393166 ILH393164:ILH393166 IVD393164:IVD393166 JEZ393164:JEZ393166 JOV393164:JOV393166 JYR393164:JYR393166 KIN393164:KIN393166 KSJ393164:KSJ393166 LCF393164:LCF393166 LMB393164:LMB393166 LVX393164:LVX393166 MFT393164:MFT393166 MPP393164:MPP393166 MZL393164:MZL393166 NJH393164:NJH393166 NTD393164:NTD393166 OCZ393164:OCZ393166 OMV393164:OMV393166 OWR393164:OWR393166 PGN393164:PGN393166 PQJ393164:PQJ393166 QAF393164:QAF393166 QKB393164:QKB393166 QTX393164:QTX393166 RDT393164:RDT393166 RNP393164:RNP393166 RXL393164:RXL393166 SHH393164:SHH393166 SRD393164:SRD393166 TAZ393164:TAZ393166 TKV393164:TKV393166 TUR393164:TUR393166 UEN393164:UEN393166 UOJ393164:UOJ393166 UYF393164:UYF393166 VIB393164:VIB393166 VRX393164:VRX393166 WBT393164:WBT393166 WLP393164:WLP393166 WVL393164:WVL393166 D458700:D458702 IZ458700:IZ458702 SV458700:SV458702 ACR458700:ACR458702 AMN458700:AMN458702 AWJ458700:AWJ458702 BGF458700:BGF458702 BQB458700:BQB458702 BZX458700:BZX458702 CJT458700:CJT458702 CTP458700:CTP458702 DDL458700:DDL458702 DNH458700:DNH458702 DXD458700:DXD458702 EGZ458700:EGZ458702 EQV458700:EQV458702 FAR458700:FAR458702 FKN458700:FKN458702 FUJ458700:FUJ458702 GEF458700:GEF458702 GOB458700:GOB458702 GXX458700:GXX458702 HHT458700:HHT458702 HRP458700:HRP458702 IBL458700:IBL458702 ILH458700:ILH458702 IVD458700:IVD458702 JEZ458700:JEZ458702 JOV458700:JOV458702 JYR458700:JYR458702 KIN458700:KIN458702 KSJ458700:KSJ458702 LCF458700:LCF458702 LMB458700:LMB458702 LVX458700:LVX458702 MFT458700:MFT458702 MPP458700:MPP458702 MZL458700:MZL458702 NJH458700:NJH458702 NTD458700:NTD458702 OCZ458700:OCZ458702 OMV458700:OMV458702 OWR458700:OWR458702 PGN458700:PGN458702 PQJ458700:PQJ458702 QAF458700:QAF458702 QKB458700:QKB458702 QTX458700:QTX458702 RDT458700:RDT458702 RNP458700:RNP458702 RXL458700:RXL458702 SHH458700:SHH458702 SRD458700:SRD458702 TAZ458700:TAZ458702 TKV458700:TKV458702 TUR458700:TUR458702 UEN458700:UEN458702 UOJ458700:UOJ458702 UYF458700:UYF458702 VIB458700:VIB458702 VRX458700:VRX458702 WBT458700:WBT458702 WLP458700:WLP458702 WVL458700:WVL458702 D524236:D524238 IZ524236:IZ524238 SV524236:SV524238 ACR524236:ACR524238 AMN524236:AMN524238 AWJ524236:AWJ524238 BGF524236:BGF524238 BQB524236:BQB524238 BZX524236:BZX524238 CJT524236:CJT524238 CTP524236:CTP524238 DDL524236:DDL524238 DNH524236:DNH524238 DXD524236:DXD524238 EGZ524236:EGZ524238 EQV524236:EQV524238 FAR524236:FAR524238 FKN524236:FKN524238 FUJ524236:FUJ524238 GEF524236:GEF524238 GOB524236:GOB524238 GXX524236:GXX524238 HHT524236:HHT524238 HRP524236:HRP524238 IBL524236:IBL524238 ILH524236:ILH524238 IVD524236:IVD524238 JEZ524236:JEZ524238 JOV524236:JOV524238 JYR524236:JYR524238 KIN524236:KIN524238 KSJ524236:KSJ524238 LCF524236:LCF524238 LMB524236:LMB524238 LVX524236:LVX524238 MFT524236:MFT524238 MPP524236:MPP524238 MZL524236:MZL524238 NJH524236:NJH524238 NTD524236:NTD524238 OCZ524236:OCZ524238 OMV524236:OMV524238 OWR524236:OWR524238 PGN524236:PGN524238 PQJ524236:PQJ524238 QAF524236:QAF524238 QKB524236:QKB524238 QTX524236:QTX524238 RDT524236:RDT524238 RNP524236:RNP524238 RXL524236:RXL524238 SHH524236:SHH524238 SRD524236:SRD524238 TAZ524236:TAZ524238 TKV524236:TKV524238 TUR524236:TUR524238 UEN524236:UEN524238 UOJ524236:UOJ524238 UYF524236:UYF524238 VIB524236:VIB524238 VRX524236:VRX524238 WBT524236:WBT524238 WLP524236:WLP524238 WVL524236:WVL524238 D589772:D589774 IZ589772:IZ589774 SV589772:SV589774 ACR589772:ACR589774 AMN589772:AMN589774 AWJ589772:AWJ589774 BGF589772:BGF589774 BQB589772:BQB589774 BZX589772:BZX589774 CJT589772:CJT589774 CTP589772:CTP589774 DDL589772:DDL589774 DNH589772:DNH589774 DXD589772:DXD589774 EGZ589772:EGZ589774 EQV589772:EQV589774 FAR589772:FAR589774 FKN589772:FKN589774 FUJ589772:FUJ589774 GEF589772:GEF589774 GOB589772:GOB589774 GXX589772:GXX589774 HHT589772:HHT589774 HRP589772:HRP589774 IBL589772:IBL589774 ILH589772:ILH589774 IVD589772:IVD589774 JEZ589772:JEZ589774 JOV589772:JOV589774 JYR589772:JYR589774 KIN589772:KIN589774 KSJ589772:KSJ589774 LCF589772:LCF589774 LMB589772:LMB589774 LVX589772:LVX589774 MFT589772:MFT589774 MPP589772:MPP589774 MZL589772:MZL589774 NJH589772:NJH589774 NTD589772:NTD589774 OCZ589772:OCZ589774 OMV589772:OMV589774 OWR589772:OWR589774 PGN589772:PGN589774 PQJ589772:PQJ589774 QAF589772:QAF589774 QKB589772:QKB589774 QTX589772:QTX589774 RDT589772:RDT589774 RNP589772:RNP589774 RXL589772:RXL589774 SHH589772:SHH589774 SRD589772:SRD589774 TAZ589772:TAZ589774 TKV589772:TKV589774 TUR589772:TUR589774 UEN589772:UEN589774 UOJ589772:UOJ589774 UYF589772:UYF589774 VIB589772:VIB589774 VRX589772:VRX589774 WBT589772:WBT589774 WLP589772:WLP589774 WVL589772:WVL589774 D655308:D655310 IZ655308:IZ655310 SV655308:SV655310 ACR655308:ACR655310 AMN655308:AMN655310 AWJ655308:AWJ655310 BGF655308:BGF655310 BQB655308:BQB655310 BZX655308:BZX655310 CJT655308:CJT655310 CTP655308:CTP655310 DDL655308:DDL655310 DNH655308:DNH655310 DXD655308:DXD655310 EGZ655308:EGZ655310 EQV655308:EQV655310 FAR655308:FAR655310 FKN655308:FKN655310 FUJ655308:FUJ655310 GEF655308:GEF655310 GOB655308:GOB655310 GXX655308:GXX655310 HHT655308:HHT655310 HRP655308:HRP655310 IBL655308:IBL655310 ILH655308:ILH655310 IVD655308:IVD655310 JEZ655308:JEZ655310 JOV655308:JOV655310 JYR655308:JYR655310 KIN655308:KIN655310 KSJ655308:KSJ655310 LCF655308:LCF655310 LMB655308:LMB655310 LVX655308:LVX655310 MFT655308:MFT655310 MPP655308:MPP655310 MZL655308:MZL655310 NJH655308:NJH655310 NTD655308:NTD655310 OCZ655308:OCZ655310 OMV655308:OMV655310 OWR655308:OWR655310 PGN655308:PGN655310 PQJ655308:PQJ655310 QAF655308:QAF655310 QKB655308:QKB655310 QTX655308:QTX655310 RDT655308:RDT655310 RNP655308:RNP655310 RXL655308:RXL655310 SHH655308:SHH655310 SRD655308:SRD655310 TAZ655308:TAZ655310 TKV655308:TKV655310 TUR655308:TUR655310 UEN655308:UEN655310 UOJ655308:UOJ655310 UYF655308:UYF655310 VIB655308:VIB655310 VRX655308:VRX655310 WBT655308:WBT655310 WLP655308:WLP655310 WVL655308:WVL655310 D720844:D720846 IZ720844:IZ720846 SV720844:SV720846 ACR720844:ACR720846 AMN720844:AMN720846 AWJ720844:AWJ720846 BGF720844:BGF720846 BQB720844:BQB720846 BZX720844:BZX720846 CJT720844:CJT720846 CTP720844:CTP720846 DDL720844:DDL720846 DNH720844:DNH720846 DXD720844:DXD720846 EGZ720844:EGZ720846 EQV720844:EQV720846 FAR720844:FAR720846 FKN720844:FKN720846 FUJ720844:FUJ720846 GEF720844:GEF720846 GOB720844:GOB720846 GXX720844:GXX720846 HHT720844:HHT720846 HRP720844:HRP720846 IBL720844:IBL720846 ILH720844:ILH720846 IVD720844:IVD720846 JEZ720844:JEZ720846 JOV720844:JOV720846 JYR720844:JYR720846 KIN720844:KIN720846 KSJ720844:KSJ720846 LCF720844:LCF720846 LMB720844:LMB720846 LVX720844:LVX720846 MFT720844:MFT720846 MPP720844:MPP720846 MZL720844:MZL720846 NJH720844:NJH720846 NTD720844:NTD720846 OCZ720844:OCZ720846 OMV720844:OMV720846 OWR720844:OWR720846 PGN720844:PGN720846 PQJ720844:PQJ720846 QAF720844:QAF720846 QKB720844:QKB720846 QTX720844:QTX720846 RDT720844:RDT720846 RNP720844:RNP720846 RXL720844:RXL720846 SHH720844:SHH720846 SRD720844:SRD720846 TAZ720844:TAZ720846 TKV720844:TKV720846 TUR720844:TUR720846 UEN720844:UEN720846 UOJ720844:UOJ720846 UYF720844:UYF720846 VIB720844:VIB720846 VRX720844:VRX720846 WBT720844:WBT720846 WLP720844:WLP720846 WVL720844:WVL720846 D786380:D786382 IZ786380:IZ786382 SV786380:SV786382 ACR786380:ACR786382 AMN786380:AMN786382 AWJ786380:AWJ786382 BGF786380:BGF786382 BQB786380:BQB786382 BZX786380:BZX786382 CJT786380:CJT786382 CTP786380:CTP786382 DDL786380:DDL786382 DNH786380:DNH786382 DXD786380:DXD786382 EGZ786380:EGZ786382 EQV786380:EQV786382 FAR786380:FAR786382 FKN786380:FKN786382 FUJ786380:FUJ786382 GEF786380:GEF786382 GOB786380:GOB786382 GXX786380:GXX786382 HHT786380:HHT786382 HRP786380:HRP786382 IBL786380:IBL786382 ILH786380:ILH786382 IVD786380:IVD786382 JEZ786380:JEZ786382 JOV786380:JOV786382 JYR786380:JYR786382 KIN786380:KIN786382 KSJ786380:KSJ786382 LCF786380:LCF786382 LMB786380:LMB786382 LVX786380:LVX786382 MFT786380:MFT786382 MPP786380:MPP786382 MZL786380:MZL786382 NJH786380:NJH786382 NTD786380:NTD786382 OCZ786380:OCZ786382 OMV786380:OMV786382 OWR786380:OWR786382 PGN786380:PGN786382 PQJ786380:PQJ786382 QAF786380:QAF786382 QKB786380:QKB786382 QTX786380:QTX786382 RDT786380:RDT786382 RNP786380:RNP786382 RXL786380:RXL786382 SHH786380:SHH786382 SRD786380:SRD786382 TAZ786380:TAZ786382 TKV786380:TKV786382 TUR786380:TUR786382 UEN786380:UEN786382 UOJ786380:UOJ786382 UYF786380:UYF786382 VIB786380:VIB786382 VRX786380:VRX786382 WBT786380:WBT786382 WLP786380:WLP786382 WVL786380:WVL786382 D851916:D851918 IZ851916:IZ851918 SV851916:SV851918 ACR851916:ACR851918 AMN851916:AMN851918 AWJ851916:AWJ851918 BGF851916:BGF851918 BQB851916:BQB851918 BZX851916:BZX851918 CJT851916:CJT851918 CTP851916:CTP851918 DDL851916:DDL851918 DNH851916:DNH851918 DXD851916:DXD851918 EGZ851916:EGZ851918 EQV851916:EQV851918 FAR851916:FAR851918 FKN851916:FKN851918 FUJ851916:FUJ851918 GEF851916:GEF851918 GOB851916:GOB851918 GXX851916:GXX851918 HHT851916:HHT851918 HRP851916:HRP851918 IBL851916:IBL851918 ILH851916:ILH851918 IVD851916:IVD851918 JEZ851916:JEZ851918 JOV851916:JOV851918 JYR851916:JYR851918 KIN851916:KIN851918 KSJ851916:KSJ851918 LCF851916:LCF851918 LMB851916:LMB851918 LVX851916:LVX851918 MFT851916:MFT851918 MPP851916:MPP851918 MZL851916:MZL851918 NJH851916:NJH851918 NTD851916:NTD851918 OCZ851916:OCZ851918 OMV851916:OMV851918 OWR851916:OWR851918 PGN851916:PGN851918 PQJ851916:PQJ851918 QAF851916:QAF851918 QKB851916:QKB851918 QTX851916:QTX851918 RDT851916:RDT851918 RNP851916:RNP851918 RXL851916:RXL851918 SHH851916:SHH851918 SRD851916:SRD851918 TAZ851916:TAZ851918 TKV851916:TKV851918 TUR851916:TUR851918 UEN851916:UEN851918 UOJ851916:UOJ851918 UYF851916:UYF851918 VIB851916:VIB851918 VRX851916:VRX851918 WBT851916:WBT851918 WLP851916:WLP851918 WVL851916:WVL851918 D917452:D917454 IZ917452:IZ917454 SV917452:SV917454 ACR917452:ACR917454 AMN917452:AMN917454 AWJ917452:AWJ917454 BGF917452:BGF917454 BQB917452:BQB917454 BZX917452:BZX917454 CJT917452:CJT917454 CTP917452:CTP917454 DDL917452:DDL917454 DNH917452:DNH917454 DXD917452:DXD917454 EGZ917452:EGZ917454 EQV917452:EQV917454 FAR917452:FAR917454 FKN917452:FKN917454 FUJ917452:FUJ917454 GEF917452:GEF917454 GOB917452:GOB917454 GXX917452:GXX917454 HHT917452:HHT917454 HRP917452:HRP917454 IBL917452:IBL917454 ILH917452:ILH917454 IVD917452:IVD917454 JEZ917452:JEZ917454 JOV917452:JOV917454 JYR917452:JYR917454 KIN917452:KIN917454 KSJ917452:KSJ917454 LCF917452:LCF917454 LMB917452:LMB917454 LVX917452:LVX917454 MFT917452:MFT917454 MPP917452:MPP917454 MZL917452:MZL917454 NJH917452:NJH917454 NTD917452:NTD917454 OCZ917452:OCZ917454 OMV917452:OMV917454 OWR917452:OWR917454 PGN917452:PGN917454 PQJ917452:PQJ917454 QAF917452:QAF917454 QKB917452:QKB917454 QTX917452:QTX917454 RDT917452:RDT917454 RNP917452:RNP917454 RXL917452:RXL917454 SHH917452:SHH917454 SRD917452:SRD917454 TAZ917452:TAZ917454 TKV917452:TKV917454 TUR917452:TUR917454 UEN917452:UEN917454 UOJ917452:UOJ917454 UYF917452:UYF917454 VIB917452:VIB917454 VRX917452:VRX917454 WBT917452:WBT917454 WLP917452:WLP917454 WVL917452:WVL917454 D982988:D982990 IZ982988:IZ982990 SV982988:SV982990 ACR982988:ACR982990 AMN982988:AMN982990 AWJ982988:AWJ982990 BGF982988:BGF982990 BQB982988:BQB982990 BZX982988:BZX982990 CJT982988:CJT982990 CTP982988:CTP982990 DDL982988:DDL982990 DNH982988:DNH982990 DXD982988:DXD982990 EGZ982988:EGZ982990 EQV982988:EQV982990 FAR982988:FAR982990 FKN982988:FKN982990 FUJ982988:FUJ982990 GEF982988:GEF982990 GOB982988:GOB982990 GXX982988:GXX982990 HHT982988:HHT982990 HRP982988:HRP982990 IBL982988:IBL982990 ILH982988:ILH982990 IVD982988:IVD982990 JEZ982988:JEZ982990 JOV982988:JOV982990 JYR982988:JYR982990 KIN982988:KIN982990 KSJ982988:KSJ982990 LCF982988:LCF982990 LMB982988:LMB982990 LVX982988:LVX982990 MFT982988:MFT982990 MPP982988:MPP982990 MZL982988:MZL982990 NJH982988:NJH982990 NTD982988:NTD982990 OCZ982988:OCZ982990 OMV982988:OMV982990 OWR982988:OWR982990 PGN982988:PGN982990 PQJ982988:PQJ982990 QAF982988:QAF982990 QKB982988:QKB982990 QTX982988:QTX982990 RDT982988:RDT982990 RNP982988:RNP982990 RXL982988:RXL982990 SHH982988:SHH982990 SRD982988:SRD982990 TAZ982988:TAZ982990 TKV982988:TKV982990 TUR982988:TUR982990 UEN982988:UEN982990 UOJ982988:UOJ982990 UYF982988:UYF982990 VIB982988:VIB982990 VRX982988:VRX982990 WBT982988:WBT982990 WLP982988:WLP982990 WVL982988:WVL982990 D65343:D65349 IZ65343:IZ65349 SV65343:SV65349 ACR65343:ACR65349 AMN65343:AMN65349 AWJ65343:AWJ65349 BGF65343:BGF65349 BQB65343:BQB65349 BZX65343:BZX65349 CJT65343:CJT65349 CTP65343:CTP65349 DDL65343:DDL65349 DNH65343:DNH65349 DXD65343:DXD65349 EGZ65343:EGZ65349 EQV65343:EQV65349 FAR65343:FAR65349 FKN65343:FKN65349 FUJ65343:FUJ65349 GEF65343:GEF65349 GOB65343:GOB65349 GXX65343:GXX65349 HHT65343:HHT65349 HRP65343:HRP65349 IBL65343:IBL65349 ILH65343:ILH65349 IVD65343:IVD65349 JEZ65343:JEZ65349 JOV65343:JOV65349 JYR65343:JYR65349 KIN65343:KIN65349 KSJ65343:KSJ65349 LCF65343:LCF65349 LMB65343:LMB65349 LVX65343:LVX65349 MFT65343:MFT65349 MPP65343:MPP65349 MZL65343:MZL65349 NJH65343:NJH65349 NTD65343:NTD65349 OCZ65343:OCZ65349 OMV65343:OMV65349 OWR65343:OWR65349 PGN65343:PGN65349 PQJ65343:PQJ65349 QAF65343:QAF65349 QKB65343:QKB65349 QTX65343:QTX65349 RDT65343:RDT65349 RNP65343:RNP65349 RXL65343:RXL65349 SHH65343:SHH65349 SRD65343:SRD65349 TAZ65343:TAZ65349 TKV65343:TKV65349 TUR65343:TUR65349 UEN65343:UEN65349 UOJ65343:UOJ65349 UYF65343:UYF65349 VIB65343:VIB65349 VRX65343:VRX65349 WBT65343:WBT65349 WLP65343:WLP65349 WVL65343:WVL65349 D130879:D130885 IZ130879:IZ130885 SV130879:SV130885 ACR130879:ACR130885 AMN130879:AMN130885 AWJ130879:AWJ130885 BGF130879:BGF130885 BQB130879:BQB130885 BZX130879:BZX130885 CJT130879:CJT130885 CTP130879:CTP130885 DDL130879:DDL130885 DNH130879:DNH130885 DXD130879:DXD130885 EGZ130879:EGZ130885 EQV130879:EQV130885 FAR130879:FAR130885 FKN130879:FKN130885 FUJ130879:FUJ130885 GEF130879:GEF130885 GOB130879:GOB130885 GXX130879:GXX130885 HHT130879:HHT130885 HRP130879:HRP130885 IBL130879:IBL130885 ILH130879:ILH130885 IVD130879:IVD130885 JEZ130879:JEZ130885 JOV130879:JOV130885 JYR130879:JYR130885 KIN130879:KIN130885 KSJ130879:KSJ130885 LCF130879:LCF130885 LMB130879:LMB130885 LVX130879:LVX130885 MFT130879:MFT130885 MPP130879:MPP130885 MZL130879:MZL130885 NJH130879:NJH130885 NTD130879:NTD130885 OCZ130879:OCZ130885 OMV130879:OMV130885 OWR130879:OWR130885 PGN130879:PGN130885 PQJ130879:PQJ130885 QAF130879:QAF130885 QKB130879:QKB130885 QTX130879:QTX130885 RDT130879:RDT130885 RNP130879:RNP130885 RXL130879:RXL130885 SHH130879:SHH130885 SRD130879:SRD130885 TAZ130879:TAZ130885 TKV130879:TKV130885 TUR130879:TUR130885 UEN130879:UEN130885 UOJ130879:UOJ130885 UYF130879:UYF130885 VIB130879:VIB130885 VRX130879:VRX130885 WBT130879:WBT130885 WLP130879:WLP130885 WVL130879:WVL130885 D196415:D196421 IZ196415:IZ196421 SV196415:SV196421 ACR196415:ACR196421 AMN196415:AMN196421 AWJ196415:AWJ196421 BGF196415:BGF196421 BQB196415:BQB196421 BZX196415:BZX196421 CJT196415:CJT196421 CTP196415:CTP196421 DDL196415:DDL196421 DNH196415:DNH196421 DXD196415:DXD196421 EGZ196415:EGZ196421 EQV196415:EQV196421 FAR196415:FAR196421 FKN196415:FKN196421 FUJ196415:FUJ196421 GEF196415:GEF196421 GOB196415:GOB196421 GXX196415:GXX196421 HHT196415:HHT196421 HRP196415:HRP196421 IBL196415:IBL196421 ILH196415:ILH196421 IVD196415:IVD196421 JEZ196415:JEZ196421 JOV196415:JOV196421 JYR196415:JYR196421 KIN196415:KIN196421 KSJ196415:KSJ196421 LCF196415:LCF196421 LMB196415:LMB196421 LVX196415:LVX196421 MFT196415:MFT196421 MPP196415:MPP196421 MZL196415:MZL196421 NJH196415:NJH196421 NTD196415:NTD196421 OCZ196415:OCZ196421 OMV196415:OMV196421 OWR196415:OWR196421 PGN196415:PGN196421 PQJ196415:PQJ196421 QAF196415:QAF196421 QKB196415:QKB196421 QTX196415:QTX196421 RDT196415:RDT196421 RNP196415:RNP196421 RXL196415:RXL196421 SHH196415:SHH196421 SRD196415:SRD196421 TAZ196415:TAZ196421 TKV196415:TKV196421 TUR196415:TUR196421 UEN196415:UEN196421 UOJ196415:UOJ196421 UYF196415:UYF196421 VIB196415:VIB196421 VRX196415:VRX196421 WBT196415:WBT196421 WLP196415:WLP196421 WVL196415:WVL196421 D261951:D261957 IZ261951:IZ261957 SV261951:SV261957 ACR261951:ACR261957 AMN261951:AMN261957 AWJ261951:AWJ261957 BGF261951:BGF261957 BQB261951:BQB261957 BZX261951:BZX261957 CJT261951:CJT261957 CTP261951:CTP261957 DDL261951:DDL261957 DNH261951:DNH261957 DXD261951:DXD261957 EGZ261951:EGZ261957 EQV261951:EQV261957 FAR261951:FAR261957 FKN261951:FKN261957 FUJ261951:FUJ261957 GEF261951:GEF261957 GOB261951:GOB261957 GXX261951:GXX261957 HHT261951:HHT261957 HRP261951:HRP261957 IBL261951:IBL261957 ILH261951:ILH261957 IVD261951:IVD261957 JEZ261951:JEZ261957 JOV261951:JOV261957 JYR261951:JYR261957 KIN261951:KIN261957 KSJ261951:KSJ261957 LCF261951:LCF261957 LMB261951:LMB261957 LVX261951:LVX261957 MFT261951:MFT261957 MPP261951:MPP261957 MZL261951:MZL261957 NJH261951:NJH261957 NTD261951:NTD261957 OCZ261951:OCZ261957 OMV261951:OMV261957 OWR261951:OWR261957 PGN261951:PGN261957 PQJ261951:PQJ261957 QAF261951:QAF261957 QKB261951:QKB261957 QTX261951:QTX261957 RDT261951:RDT261957 RNP261951:RNP261957 RXL261951:RXL261957 SHH261951:SHH261957 SRD261951:SRD261957 TAZ261951:TAZ261957 TKV261951:TKV261957 TUR261951:TUR261957 UEN261951:UEN261957 UOJ261951:UOJ261957 UYF261951:UYF261957 VIB261951:VIB261957 VRX261951:VRX261957 WBT261951:WBT261957 WLP261951:WLP261957 WVL261951:WVL261957 D327487:D327493 IZ327487:IZ327493 SV327487:SV327493 ACR327487:ACR327493 AMN327487:AMN327493 AWJ327487:AWJ327493 BGF327487:BGF327493 BQB327487:BQB327493 BZX327487:BZX327493 CJT327487:CJT327493 CTP327487:CTP327493 DDL327487:DDL327493 DNH327487:DNH327493 DXD327487:DXD327493 EGZ327487:EGZ327493 EQV327487:EQV327493 FAR327487:FAR327493 FKN327487:FKN327493 FUJ327487:FUJ327493 GEF327487:GEF327493 GOB327487:GOB327493 GXX327487:GXX327493 HHT327487:HHT327493 HRP327487:HRP327493 IBL327487:IBL327493 ILH327487:ILH327493 IVD327487:IVD327493 JEZ327487:JEZ327493 JOV327487:JOV327493 JYR327487:JYR327493 KIN327487:KIN327493 KSJ327487:KSJ327493 LCF327487:LCF327493 LMB327487:LMB327493 LVX327487:LVX327493 MFT327487:MFT327493 MPP327487:MPP327493 MZL327487:MZL327493 NJH327487:NJH327493 NTD327487:NTD327493 OCZ327487:OCZ327493 OMV327487:OMV327493 OWR327487:OWR327493 PGN327487:PGN327493 PQJ327487:PQJ327493 QAF327487:QAF327493 QKB327487:QKB327493 QTX327487:QTX327493 RDT327487:RDT327493 RNP327487:RNP327493 RXL327487:RXL327493 SHH327487:SHH327493 SRD327487:SRD327493 TAZ327487:TAZ327493 TKV327487:TKV327493 TUR327487:TUR327493 UEN327487:UEN327493 UOJ327487:UOJ327493 UYF327487:UYF327493 VIB327487:VIB327493 VRX327487:VRX327493 WBT327487:WBT327493 WLP327487:WLP327493 WVL327487:WVL327493 D393023:D393029 IZ393023:IZ393029 SV393023:SV393029 ACR393023:ACR393029 AMN393023:AMN393029 AWJ393023:AWJ393029 BGF393023:BGF393029 BQB393023:BQB393029 BZX393023:BZX393029 CJT393023:CJT393029 CTP393023:CTP393029 DDL393023:DDL393029 DNH393023:DNH393029 DXD393023:DXD393029 EGZ393023:EGZ393029 EQV393023:EQV393029 FAR393023:FAR393029 FKN393023:FKN393029 FUJ393023:FUJ393029 GEF393023:GEF393029 GOB393023:GOB393029 GXX393023:GXX393029 HHT393023:HHT393029 HRP393023:HRP393029 IBL393023:IBL393029 ILH393023:ILH393029 IVD393023:IVD393029 JEZ393023:JEZ393029 JOV393023:JOV393029 JYR393023:JYR393029 KIN393023:KIN393029 KSJ393023:KSJ393029 LCF393023:LCF393029 LMB393023:LMB393029 LVX393023:LVX393029 MFT393023:MFT393029 MPP393023:MPP393029 MZL393023:MZL393029 NJH393023:NJH393029 NTD393023:NTD393029 OCZ393023:OCZ393029 OMV393023:OMV393029 OWR393023:OWR393029 PGN393023:PGN393029 PQJ393023:PQJ393029 QAF393023:QAF393029 QKB393023:QKB393029 QTX393023:QTX393029 RDT393023:RDT393029 RNP393023:RNP393029 RXL393023:RXL393029 SHH393023:SHH393029 SRD393023:SRD393029 TAZ393023:TAZ393029 TKV393023:TKV393029 TUR393023:TUR393029 UEN393023:UEN393029 UOJ393023:UOJ393029 UYF393023:UYF393029 VIB393023:VIB393029 VRX393023:VRX393029 WBT393023:WBT393029 WLP393023:WLP393029 WVL393023:WVL393029 D458559:D458565 IZ458559:IZ458565 SV458559:SV458565 ACR458559:ACR458565 AMN458559:AMN458565 AWJ458559:AWJ458565 BGF458559:BGF458565 BQB458559:BQB458565 BZX458559:BZX458565 CJT458559:CJT458565 CTP458559:CTP458565 DDL458559:DDL458565 DNH458559:DNH458565 DXD458559:DXD458565 EGZ458559:EGZ458565 EQV458559:EQV458565 FAR458559:FAR458565 FKN458559:FKN458565 FUJ458559:FUJ458565 GEF458559:GEF458565 GOB458559:GOB458565 GXX458559:GXX458565 HHT458559:HHT458565 HRP458559:HRP458565 IBL458559:IBL458565 ILH458559:ILH458565 IVD458559:IVD458565 JEZ458559:JEZ458565 JOV458559:JOV458565 JYR458559:JYR458565 KIN458559:KIN458565 KSJ458559:KSJ458565 LCF458559:LCF458565 LMB458559:LMB458565 LVX458559:LVX458565 MFT458559:MFT458565 MPP458559:MPP458565 MZL458559:MZL458565 NJH458559:NJH458565 NTD458559:NTD458565 OCZ458559:OCZ458565 OMV458559:OMV458565 OWR458559:OWR458565 PGN458559:PGN458565 PQJ458559:PQJ458565 QAF458559:QAF458565 QKB458559:QKB458565 QTX458559:QTX458565 RDT458559:RDT458565 RNP458559:RNP458565 RXL458559:RXL458565 SHH458559:SHH458565 SRD458559:SRD458565 TAZ458559:TAZ458565 TKV458559:TKV458565 TUR458559:TUR458565 UEN458559:UEN458565 UOJ458559:UOJ458565 UYF458559:UYF458565 VIB458559:VIB458565 VRX458559:VRX458565 WBT458559:WBT458565 WLP458559:WLP458565 WVL458559:WVL458565 D524095:D524101 IZ524095:IZ524101 SV524095:SV524101 ACR524095:ACR524101 AMN524095:AMN524101 AWJ524095:AWJ524101 BGF524095:BGF524101 BQB524095:BQB524101 BZX524095:BZX524101 CJT524095:CJT524101 CTP524095:CTP524101 DDL524095:DDL524101 DNH524095:DNH524101 DXD524095:DXD524101 EGZ524095:EGZ524101 EQV524095:EQV524101 FAR524095:FAR524101 FKN524095:FKN524101 FUJ524095:FUJ524101 GEF524095:GEF524101 GOB524095:GOB524101 GXX524095:GXX524101 HHT524095:HHT524101 HRP524095:HRP524101 IBL524095:IBL524101 ILH524095:ILH524101 IVD524095:IVD524101 JEZ524095:JEZ524101 JOV524095:JOV524101 JYR524095:JYR524101 KIN524095:KIN524101 KSJ524095:KSJ524101 LCF524095:LCF524101 LMB524095:LMB524101 LVX524095:LVX524101 MFT524095:MFT524101 MPP524095:MPP524101 MZL524095:MZL524101 NJH524095:NJH524101 NTD524095:NTD524101 OCZ524095:OCZ524101 OMV524095:OMV524101 OWR524095:OWR524101 PGN524095:PGN524101 PQJ524095:PQJ524101 QAF524095:QAF524101 QKB524095:QKB524101 QTX524095:QTX524101 RDT524095:RDT524101 RNP524095:RNP524101 RXL524095:RXL524101 SHH524095:SHH524101 SRD524095:SRD524101 TAZ524095:TAZ524101 TKV524095:TKV524101 TUR524095:TUR524101 UEN524095:UEN524101 UOJ524095:UOJ524101 UYF524095:UYF524101 VIB524095:VIB524101 VRX524095:VRX524101 WBT524095:WBT524101 WLP524095:WLP524101 WVL524095:WVL524101 D589631:D589637 IZ589631:IZ589637 SV589631:SV589637 ACR589631:ACR589637 AMN589631:AMN589637 AWJ589631:AWJ589637 BGF589631:BGF589637 BQB589631:BQB589637 BZX589631:BZX589637 CJT589631:CJT589637 CTP589631:CTP589637 DDL589631:DDL589637 DNH589631:DNH589637 DXD589631:DXD589637 EGZ589631:EGZ589637 EQV589631:EQV589637 FAR589631:FAR589637 FKN589631:FKN589637 FUJ589631:FUJ589637 GEF589631:GEF589637 GOB589631:GOB589637 GXX589631:GXX589637 HHT589631:HHT589637 HRP589631:HRP589637 IBL589631:IBL589637 ILH589631:ILH589637 IVD589631:IVD589637 JEZ589631:JEZ589637 JOV589631:JOV589637 JYR589631:JYR589637 KIN589631:KIN589637 KSJ589631:KSJ589637 LCF589631:LCF589637 LMB589631:LMB589637 LVX589631:LVX589637 MFT589631:MFT589637 MPP589631:MPP589637 MZL589631:MZL589637 NJH589631:NJH589637 NTD589631:NTD589637 OCZ589631:OCZ589637 OMV589631:OMV589637 OWR589631:OWR589637 PGN589631:PGN589637 PQJ589631:PQJ589637 QAF589631:QAF589637 QKB589631:QKB589637 QTX589631:QTX589637 RDT589631:RDT589637 RNP589631:RNP589637 RXL589631:RXL589637 SHH589631:SHH589637 SRD589631:SRD589637 TAZ589631:TAZ589637 TKV589631:TKV589637 TUR589631:TUR589637 UEN589631:UEN589637 UOJ589631:UOJ589637 UYF589631:UYF589637 VIB589631:VIB589637 VRX589631:VRX589637 WBT589631:WBT589637 WLP589631:WLP589637 WVL589631:WVL589637 D655167:D655173 IZ655167:IZ655173 SV655167:SV655173 ACR655167:ACR655173 AMN655167:AMN655173 AWJ655167:AWJ655173 BGF655167:BGF655173 BQB655167:BQB655173 BZX655167:BZX655173 CJT655167:CJT655173 CTP655167:CTP655173 DDL655167:DDL655173 DNH655167:DNH655173 DXD655167:DXD655173 EGZ655167:EGZ655173 EQV655167:EQV655173 FAR655167:FAR655173 FKN655167:FKN655173 FUJ655167:FUJ655173 GEF655167:GEF655173 GOB655167:GOB655173 GXX655167:GXX655173 HHT655167:HHT655173 HRP655167:HRP655173 IBL655167:IBL655173 ILH655167:ILH655173 IVD655167:IVD655173 JEZ655167:JEZ655173 JOV655167:JOV655173 JYR655167:JYR655173 KIN655167:KIN655173 KSJ655167:KSJ655173 LCF655167:LCF655173 LMB655167:LMB655173 LVX655167:LVX655173 MFT655167:MFT655173 MPP655167:MPP655173 MZL655167:MZL655173 NJH655167:NJH655173 NTD655167:NTD655173 OCZ655167:OCZ655173 OMV655167:OMV655173 OWR655167:OWR655173 PGN655167:PGN655173 PQJ655167:PQJ655173 QAF655167:QAF655173 QKB655167:QKB655173 QTX655167:QTX655173 RDT655167:RDT655173 RNP655167:RNP655173 RXL655167:RXL655173 SHH655167:SHH655173 SRD655167:SRD655173 TAZ655167:TAZ655173 TKV655167:TKV655173 TUR655167:TUR655173 UEN655167:UEN655173 UOJ655167:UOJ655173 UYF655167:UYF655173 VIB655167:VIB655173 VRX655167:VRX655173 WBT655167:WBT655173 WLP655167:WLP655173 WVL655167:WVL655173 D720703:D720709 IZ720703:IZ720709 SV720703:SV720709 ACR720703:ACR720709 AMN720703:AMN720709 AWJ720703:AWJ720709 BGF720703:BGF720709 BQB720703:BQB720709 BZX720703:BZX720709 CJT720703:CJT720709 CTP720703:CTP720709 DDL720703:DDL720709 DNH720703:DNH720709 DXD720703:DXD720709 EGZ720703:EGZ720709 EQV720703:EQV720709 FAR720703:FAR720709 FKN720703:FKN720709 FUJ720703:FUJ720709 GEF720703:GEF720709 GOB720703:GOB720709 GXX720703:GXX720709 HHT720703:HHT720709 HRP720703:HRP720709 IBL720703:IBL720709 ILH720703:ILH720709 IVD720703:IVD720709 JEZ720703:JEZ720709 JOV720703:JOV720709 JYR720703:JYR720709 KIN720703:KIN720709 KSJ720703:KSJ720709 LCF720703:LCF720709 LMB720703:LMB720709 LVX720703:LVX720709 MFT720703:MFT720709 MPP720703:MPP720709 MZL720703:MZL720709 NJH720703:NJH720709 NTD720703:NTD720709 OCZ720703:OCZ720709 OMV720703:OMV720709 OWR720703:OWR720709 PGN720703:PGN720709 PQJ720703:PQJ720709 QAF720703:QAF720709 QKB720703:QKB720709 QTX720703:QTX720709 RDT720703:RDT720709 RNP720703:RNP720709 RXL720703:RXL720709 SHH720703:SHH720709 SRD720703:SRD720709 TAZ720703:TAZ720709 TKV720703:TKV720709 TUR720703:TUR720709 UEN720703:UEN720709 UOJ720703:UOJ720709 UYF720703:UYF720709 VIB720703:VIB720709 VRX720703:VRX720709 WBT720703:WBT720709 WLP720703:WLP720709 WVL720703:WVL720709 D786239:D786245 IZ786239:IZ786245 SV786239:SV786245 ACR786239:ACR786245 AMN786239:AMN786245 AWJ786239:AWJ786245 BGF786239:BGF786245 BQB786239:BQB786245 BZX786239:BZX786245 CJT786239:CJT786245 CTP786239:CTP786245 DDL786239:DDL786245 DNH786239:DNH786245 DXD786239:DXD786245 EGZ786239:EGZ786245 EQV786239:EQV786245 FAR786239:FAR786245 FKN786239:FKN786245 FUJ786239:FUJ786245 GEF786239:GEF786245 GOB786239:GOB786245 GXX786239:GXX786245 HHT786239:HHT786245 HRP786239:HRP786245 IBL786239:IBL786245 ILH786239:ILH786245 IVD786239:IVD786245 JEZ786239:JEZ786245 JOV786239:JOV786245 JYR786239:JYR786245 KIN786239:KIN786245 KSJ786239:KSJ786245 LCF786239:LCF786245 LMB786239:LMB786245 LVX786239:LVX786245 MFT786239:MFT786245 MPP786239:MPP786245 MZL786239:MZL786245 NJH786239:NJH786245 NTD786239:NTD786245 OCZ786239:OCZ786245 OMV786239:OMV786245 OWR786239:OWR786245 PGN786239:PGN786245 PQJ786239:PQJ786245 QAF786239:QAF786245 QKB786239:QKB786245 QTX786239:QTX786245 RDT786239:RDT786245 RNP786239:RNP786245 RXL786239:RXL786245 SHH786239:SHH786245 SRD786239:SRD786245 TAZ786239:TAZ786245 TKV786239:TKV786245 TUR786239:TUR786245 UEN786239:UEN786245 UOJ786239:UOJ786245 UYF786239:UYF786245 VIB786239:VIB786245 VRX786239:VRX786245 WBT786239:WBT786245 WLP786239:WLP786245 WVL786239:WVL786245 D851775:D851781 IZ851775:IZ851781 SV851775:SV851781 ACR851775:ACR851781 AMN851775:AMN851781 AWJ851775:AWJ851781 BGF851775:BGF851781 BQB851775:BQB851781 BZX851775:BZX851781 CJT851775:CJT851781 CTP851775:CTP851781 DDL851775:DDL851781 DNH851775:DNH851781 DXD851775:DXD851781 EGZ851775:EGZ851781 EQV851775:EQV851781 FAR851775:FAR851781 FKN851775:FKN851781 FUJ851775:FUJ851781 GEF851775:GEF851781 GOB851775:GOB851781 GXX851775:GXX851781 HHT851775:HHT851781 HRP851775:HRP851781 IBL851775:IBL851781 ILH851775:ILH851781 IVD851775:IVD851781 JEZ851775:JEZ851781 JOV851775:JOV851781 JYR851775:JYR851781 KIN851775:KIN851781 KSJ851775:KSJ851781 LCF851775:LCF851781 LMB851775:LMB851781 LVX851775:LVX851781 MFT851775:MFT851781 MPP851775:MPP851781 MZL851775:MZL851781 NJH851775:NJH851781 NTD851775:NTD851781 OCZ851775:OCZ851781 OMV851775:OMV851781 OWR851775:OWR851781 PGN851775:PGN851781 PQJ851775:PQJ851781 QAF851775:QAF851781 QKB851775:QKB851781 QTX851775:QTX851781 RDT851775:RDT851781 RNP851775:RNP851781 RXL851775:RXL851781 SHH851775:SHH851781 SRD851775:SRD851781 TAZ851775:TAZ851781 TKV851775:TKV851781 TUR851775:TUR851781 UEN851775:UEN851781 UOJ851775:UOJ851781 UYF851775:UYF851781 VIB851775:VIB851781 VRX851775:VRX851781 WBT851775:WBT851781 WLP851775:WLP851781 WVL851775:WVL851781 D917311:D917317 IZ917311:IZ917317 SV917311:SV917317 ACR917311:ACR917317 AMN917311:AMN917317 AWJ917311:AWJ917317 BGF917311:BGF917317 BQB917311:BQB917317 BZX917311:BZX917317 CJT917311:CJT917317 CTP917311:CTP917317 DDL917311:DDL917317 DNH917311:DNH917317 DXD917311:DXD917317 EGZ917311:EGZ917317 EQV917311:EQV917317 FAR917311:FAR917317 FKN917311:FKN917317 FUJ917311:FUJ917317 GEF917311:GEF917317 GOB917311:GOB917317 GXX917311:GXX917317 HHT917311:HHT917317 HRP917311:HRP917317 IBL917311:IBL917317 ILH917311:ILH917317 IVD917311:IVD917317 JEZ917311:JEZ917317 JOV917311:JOV917317 JYR917311:JYR917317 KIN917311:KIN917317 KSJ917311:KSJ917317 LCF917311:LCF917317 LMB917311:LMB917317 LVX917311:LVX917317 MFT917311:MFT917317 MPP917311:MPP917317 MZL917311:MZL917317 NJH917311:NJH917317 NTD917311:NTD917317 OCZ917311:OCZ917317 OMV917311:OMV917317 OWR917311:OWR917317 PGN917311:PGN917317 PQJ917311:PQJ917317 QAF917311:QAF917317 QKB917311:QKB917317 QTX917311:QTX917317 RDT917311:RDT917317 RNP917311:RNP917317 RXL917311:RXL917317 SHH917311:SHH917317 SRD917311:SRD917317 TAZ917311:TAZ917317 TKV917311:TKV917317 TUR917311:TUR917317 UEN917311:UEN917317 UOJ917311:UOJ917317 UYF917311:UYF917317 VIB917311:VIB917317 VRX917311:VRX917317 WBT917311:WBT917317 WLP917311:WLP917317 WVL917311:WVL917317 D982847:D982853 IZ982847:IZ982853 SV982847:SV982853 ACR982847:ACR982853 AMN982847:AMN982853 AWJ982847:AWJ982853 BGF982847:BGF982853 BQB982847:BQB982853 BZX982847:BZX982853 CJT982847:CJT982853 CTP982847:CTP982853 DDL982847:DDL982853 DNH982847:DNH982853 DXD982847:DXD982853 EGZ982847:EGZ982853 EQV982847:EQV982853 FAR982847:FAR982853 FKN982847:FKN982853 FUJ982847:FUJ982853 GEF982847:GEF982853 GOB982847:GOB982853 GXX982847:GXX982853 HHT982847:HHT982853 HRP982847:HRP982853 IBL982847:IBL982853 ILH982847:ILH982853 IVD982847:IVD982853 JEZ982847:JEZ982853 JOV982847:JOV982853 JYR982847:JYR982853 KIN982847:KIN982853 KSJ982847:KSJ982853 LCF982847:LCF982853 LMB982847:LMB982853 LVX982847:LVX982853 MFT982847:MFT982853 MPP982847:MPP982853 MZL982847:MZL982853 NJH982847:NJH982853 NTD982847:NTD982853 OCZ982847:OCZ982853 OMV982847:OMV982853 OWR982847:OWR982853 PGN982847:PGN982853 PQJ982847:PQJ982853 QAF982847:QAF982853 QKB982847:QKB982853 QTX982847:QTX982853 RDT982847:RDT982853 RNP982847:RNP982853 RXL982847:RXL982853 SHH982847:SHH982853 SRD982847:SRD982853 TAZ982847:TAZ982853 TKV982847:TKV982853 TUR982847:TUR982853 UEN982847:UEN982853 UOJ982847:UOJ982853 UYF982847:UYF982853 VIB982847:VIB982853 VRX982847:VRX982853 WBT982847:WBT982853 WLP982847:WLP982853 WVL982847:WVL982853 D65351:D65353 IZ65351:IZ65353 SV65351:SV65353 ACR65351:ACR65353 AMN65351:AMN65353 AWJ65351:AWJ65353 BGF65351:BGF65353 BQB65351:BQB65353 BZX65351:BZX65353 CJT65351:CJT65353 CTP65351:CTP65353 DDL65351:DDL65353 DNH65351:DNH65353 DXD65351:DXD65353 EGZ65351:EGZ65353 EQV65351:EQV65353 FAR65351:FAR65353 FKN65351:FKN65353 FUJ65351:FUJ65353 GEF65351:GEF65353 GOB65351:GOB65353 GXX65351:GXX65353 HHT65351:HHT65353 HRP65351:HRP65353 IBL65351:IBL65353 ILH65351:ILH65353 IVD65351:IVD65353 JEZ65351:JEZ65353 JOV65351:JOV65353 JYR65351:JYR65353 KIN65351:KIN65353 KSJ65351:KSJ65353 LCF65351:LCF65353 LMB65351:LMB65353 LVX65351:LVX65353 MFT65351:MFT65353 MPP65351:MPP65353 MZL65351:MZL65353 NJH65351:NJH65353 NTD65351:NTD65353 OCZ65351:OCZ65353 OMV65351:OMV65353 OWR65351:OWR65353 PGN65351:PGN65353 PQJ65351:PQJ65353 QAF65351:QAF65353 QKB65351:QKB65353 QTX65351:QTX65353 RDT65351:RDT65353 RNP65351:RNP65353 RXL65351:RXL65353 SHH65351:SHH65353 SRD65351:SRD65353 TAZ65351:TAZ65353 TKV65351:TKV65353 TUR65351:TUR65353 UEN65351:UEN65353 UOJ65351:UOJ65353 UYF65351:UYF65353 VIB65351:VIB65353 VRX65351:VRX65353 WBT65351:WBT65353 WLP65351:WLP65353 WVL65351:WVL65353 D130887:D130889 IZ130887:IZ130889 SV130887:SV130889 ACR130887:ACR130889 AMN130887:AMN130889 AWJ130887:AWJ130889 BGF130887:BGF130889 BQB130887:BQB130889 BZX130887:BZX130889 CJT130887:CJT130889 CTP130887:CTP130889 DDL130887:DDL130889 DNH130887:DNH130889 DXD130887:DXD130889 EGZ130887:EGZ130889 EQV130887:EQV130889 FAR130887:FAR130889 FKN130887:FKN130889 FUJ130887:FUJ130889 GEF130887:GEF130889 GOB130887:GOB130889 GXX130887:GXX130889 HHT130887:HHT130889 HRP130887:HRP130889 IBL130887:IBL130889 ILH130887:ILH130889 IVD130887:IVD130889 JEZ130887:JEZ130889 JOV130887:JOV130889 JYR130887:JYR130889 KIN130887:KIN130889 KSJ130887:KSJ130889 LCF130887:LCF130889 LMB130887:LMB130889 LVX130887:LVX130889 MFT130887:MFT130889 MPP130887:MPP130889 MZL130887:MZL130889 NJH130887:NJH130889 NTD130887:NTD130889 OCZ130887:OCZ130889 OMV130887:OMV130889 OWR130887:OWR130889 PGN130887:PGN130889 PQJ130887:PQJ130889 QAF130887:QAF130889 QKB130887:QKB130889 QTX130887:QTX130889 RDT130887:RDT130889 RNP130887:RNP130889 RXL130887:RXL130889 SHH130887:SHH130889 SRD130887:SRD130889 TAZ130887:TAZ130889 TKV130887:TKV130889 TUR130887:TUR130889 UEN130887:UEN130889 UOJ130887:UOJ130889 UYF130887:UYF130889 VIB130887:VIB130889 VRX130887:VRX130889 WBT130887:WBT130889 WLP130887:WLP130889 WVL130887:WVL130889 D196423:D196425 IZ196423:IZ196425 SV196423:SV196425 ACR196423:ACR196425 AMN196423:AMN196425 AWJ196423:AWJ196425 BGF196423:BGF196425 BQB196423:BQB196425 BZX196423:BZX196425 CJT196423:CJT196425 CTP196423:CTP196425 DDL196423:DDL196425 DNH196423:DNH196425 DXD196423:DXD196425 EGZ196423:EGZ196425 EQV196423:EQV196425 FAR196423:FAR196425 FKN196423:FKN196425 FUJ196423:FUJ196425 GEF196423:GEF196425 GOB196423:GOB196425 GXX196423:GXX196425 HHT196423:HHT196425 HRP196423:HRP196425 IBL196423:IBL196425 ILH196423:ILH196425 IVD196423:IVD196425 JEZ196423:JEZ196425 JOV196423:JOV196425 JYR196423:JYR196425 KIN196423:KIN196425 KSJ196423:KSJ196425 LCF196423:LCF196425 LMB196423:LMB196425 LVX196423:LVX196425 MFT196423:MFT196425 MPP196423:MPP196425 MZL196423:MZL196425 NJH196423:NJH196425 NTD196423:NTD196425 OCZ196423:OCZ196425 OMV196423:OMV196425 OWR196423:OWR196425 PGN196423:PGN196425 PQJ196423:PQJ196425 QAF196423:QAF196425 QKB196423:QKB196425 QTX196423:QTX196425 RDT196423:RDT196425 RNP196423:RNP196425 RXL196423:RXL196425 SHH196423:SHH196425 SRD196423:SRD196425 TAZ196423:TAZ196425 TKV196423:TKV196425 TUR196423:TUR196425 UEN196423:UEN196425 UOJ196423:UOJ196425 UYF196423:UYF196425 VIB196423:VIB196425 VRX196423:VRX196425 WBT196423:WBT196425 WLP196423:WLP196425 WVL196423:WVL196425 D261959:D261961 IZ261959:IZ261961 SV261959:SV261961 ACR261959:ACR261961 AMN261959:AMN261961 AWJ261959:AWJ261961 BGF261959:BGF261961 BQB261959:BQB261961 BZX261959:BZX261961 CJT261959:CJT261961 CTP261959:CTP261961 DDL261959:DDL261961 DNH261959:DNH261961 DXD261959:DXD261961 EGZ261959:EGZ261961 EQV261959:EQV261961 FAR261959:FAR261961 FKN261959:FKN261961 FUJ261959:FUJ261961 GEF261959:GEF261961 GOB261959:GOB261961 GXX261959:GXX261961 HHT261959:HHT261961 HRP261959:HRP261961 IBL261959:IBL261961 ILH261959:ILH261961 IVD261959:IVD261961 JEZ261959:JEZ261961 JOV261959:JOV261961 JYR261959:JYR261961 KIN261959:KIN261961 KSJ261959:KSJ261961 LCF261959:LCF261961 LMB261959:LMB261961 LVX261959:LVX261961 MFT261959:MFT261961 MPP261959:MPP261961 MZL261959:MZL261961 NJH261959:NJH261961 NTD261959:NTD261961 OCZ261959:OCZ261961 OMV261959:OMV261961 OWR261959:OWR261961 PGN261959:PGN261961 PQJ261959:PQJ261961 QAF261959:QAF261961 QKB261959:QKB261961 QTX261959:QTX261961 RDT261959:RDT261961 RNP261959:RNP261961 RXL261959:RXL261961 SHH261959:SHH261961 SRD261959:SRD261961 TAZ261959:TAZ261961 TKV261959:TKV261961 TUR261959:TUR261961 UEN261959:UEN261961 UOJ261959:UOJ261961 UYF261959:UYF261961 VIB261959:VIB261961 VRX261959:VRX261961 WBT261959:WBT261961 WLP261959:WLP261961 WVL261959:WVL261961 D327495:D327497 IZ327495:IZ327497 SV327495:SV327497 ACR327495:ACR327497 AMN327495:AMN327497 AWJ327495:AWJ327497 BGF327495:BGF327497 BQB327495:BQB327497 BZX327495:BZX327497 CJT327495:CJT327497 CTP327495:CTP327497 DDL327495:DDL327497 DNH327495:DNH327497 DXD327495:DXD327497 EGZ327495:EGZ327497 EQV327495:EQV327497 FAR327495:FAR327497 FKN327495:FKN327497 FUJ327495:FUJ327497 GEF327495:GEF327497 GOB327495:GOB327497 GXX327495:GXX327497 HHT327495:HHT327497 HRP327495:HRP327497 IBL327495:IBL327497 ILH327495:ILH327497 IVD327495:IVD327497 JEZ327495:JEZ327497 JOV327495:JOV327497 JYR327495:JYR327497 KIN327495:KIN327497 KSJ327495:KSJ327497 LCF327495:LCF327497 LMB327495:LMB327497 LVX327495:LVX327497 MFT327495:MFT327497 MPP327495:MPP327497 MZL327495:MZL327497 NJH327495:NJH327497 NTD327495:NTD327497 OCZ327495:OCZ327497 OMV327495:OMV327497 OWR327495:OWR327497 PGN327495:PGN327497 PQJ327495:PQJ327497 QAF327495:QAF327497 QKB327495:QKB327497 QTX327495:QTX327497 RDT327495:RDT327497 RNP327495:RNP327497 RXL327495:RXL327497 SHH327495:SHH327497 SRD327495:SRD327497 TAZ327495:TAZ327497 TKV327495:TKV327497 TUR327495:TUR327497 UEN327495:UEN327497 UOJ327495:UOJ327497 UYF327495:UYF327497 VIB327495:VIB327497 VRX327495:VRX327497 WBT327495:WBT327497 WLP327495:WLP327497 WVL327495:WVL327497 D393031:D393033 IZ393031:IZ393033 SV393031:SV393033 ACR393031:ACR393033 AMN393031:AMN393033 AWJ393031:AWJ393033 BGF393031:BGF393033 BQB393031:BQB393033 BZX393031:BZX393033 CJT393031:CJT393033 CTP393031:CTP393033 DDL393031:DDL393033 DNH393031:DNH393033 DXD393031:DXD393033 EGZ393031:EGZ393033 EQV393031:EQV393033 FAR393031:FAR393033 FKN393031:FKN393033 FUJ393031:FUJ393033 GEF393031:GEF393033 GOB393031:GOB393033 GXX393031:GXX393033 HHT393031:HHT393033 HRP393031:HRP393033 IBL393031:IBL393033 ILH393031:ILH393033 IVD393031:IVD393033 JEZ393031:JEZ393033 JOV393031:JOV393033 JYR393031:JYR393033 KIN393031:KIN393033 KSJ393031:KSJ393033 LCF393031:LCF393033 LMB393031:LMB393033 LVX393031:LVX393033 MFT393031:MFT393033 MPP393031:MPP393033 MZL393031:MZL393033 NJH393031:NJH393033 NTD393031:NTD393033 OCZ393031:OCZ393033 OMV393031:OMV393033 OWR393031:OWR393033 PGN393031:PGN393033 PQJ393031:PQJ393033 QAF393031:QAF393033 QKB393031:QKB393033 QTX393031:QTX393033 RDT393031:RDT393033 RNP393031:RNP393033 RXL393031:RXL393033 SHH393031:SHH393033 SRD393031:SRD393033 TAZ393031:TAZ393033 TKV393031:TKV393033 TUR393031:TUR393033 UEN393031:UEN393033 UOJ393031:UOJ393033 UYF393031:UYF393033 VIB393031:VIB393033 VRX393031:VRX393033 WBT393031:WBT393033 WLP393031:WLP393033 WVL393031:WVL393033 D458567:D458569 IZ458567:IZ458569 SV458567:SV458569 ACR458567:ACR458569 AMN458567:AMN458569 AWJ458567:AWJ458569 BGF458567:BGF458569 BQB458567:BQB458569 BZX458567:BZX458569 CJT458567:CJT458569 CTP458567:CTP458569 DDL458567:DDL458569 DNH458567:DNH458569 DXD458567:DXD458569 EGZ458567:EGZ458569 EQV458567:EQV458569 FAR458567:FAR458569 FKN458567:FKN458569 FUJ458567:FUJ458569 GEF458567:GEF458569 GOB458567:GOB458569 GXX458567:GXX458569 HHT458567:HHT458569 HRP458567:HRP458569 IBL458567:IBL458569 ILH458567:ILH458569 IVD458567:IVD458569 JEZ458567:JEZ458569 JOV458567:JOV458569 JYR458567:JYR458569 KIN458567:KIN458569 KSJ458567:KSJ458569 LCF458567:LCF458569 LMB458567:LMB458569 LVX458567:LVX458569 MFT458567:MFT458569 MPP458567:MPP458569 MZL458567:MZL458569 NJH458567:NJH458569 NTD458567:NTD458569 OCZ458567:OCZ458569 OMV458567:OMV458569 OWR458567:OWR458569 PGN458567:PGN458569 PQJ458567:PQJ458569 QAF458567:QAF458569 QKB458567:QKB458569 QTX458567:QTX458569 RDT458567:RDT458569 RNP458567:RNP458569 RXL458567:RXL458569 SHH458567:SHH458569 SRD458567:SRD458569 TAZ458567:TAZ458569 TKV458567:TKV458569 TUR458567:TUR458569 UEN458567:UEN458569 UOJ458567:UOJ458569 UYF458567:UYF458569 VIB458567:VIB458569 VRX458567:VRX458569 WBT458567:WBT458569 WLP458567:WLP458569 WVL458567:WVL458569 D524103:D524105 IZ524103:IZ524105 SV524103:SV524105 ACR524103:ACR524105 AMN524103:AMN524105 AWJ524103:AWJ524105 BGF524103:BGF524105 BQB524103:BQB524105 BZX524103:BZX524105 CJT524103:CJT524105 CTP524103:CTP524105 DDL524103:DDL524105 DNH524103:DNH524105 DXD524103:DXD524105 EGZ524103:EGZ524105 EQV524103:EQV524105 FAR524103:FAR524105 FKN524103:FKN524105 FUJ524103:FUJ524105 GEF524103:GEF524105 GOB524103:GOB524105 GXX524103:GXX524105 HHT524103:HHT524105 HRP524103:HRP524105 IBL524103:IBL524105 ILH524103:ILH524105 IVD524103:IVD524105 JEZ524103:JEZ524105 JOV524103:JOV524105 JYR524103:JYR524105 KIN524103:KIN524105 KSJ524103:KSJ524105 LCF524103:LCF524105 LMB524103:LMB524105 LVX524103:LVX524105 MFT524103:MFT524105 MPP524103:MPP524105 MZL524103:MZL524105 NJH524103:NJH524105 NTD524103:NTD524105 OCZ524103:OCZ524105 OMV524103:OMV524105 OWR524103:OWR524105 PGN524103:PGN524105 PQJ524103:PQJ524105 QAF524103:QAF524105 QKB524103:QKB524105 QTX524103:QTX524105 RDT524103:RDT524105 RNP524103:RNP524105 RXL524103:RXL524105 SHH524103:SHH524105 SRD524103:SRD524105 TAZ524103:TAZ524105 TKV524103:TKV524105 TUR524103:TUR524105 UEN524103:UEN524105 UOJ524103:UOJ524105 UYF524103:UYF524105 VIB524103:VIB524105 VRX524103:VRX524105 WBT524103:WBT524105 WLP524103:WLP524105 WVL524103:WVL524105 D589639:D589641 IZ589639:IZ589641 SV589639:SV589641 ACR589639:ACR589641 AMN589639:AMN589641 AWJ589639:AWJ589641 BGF589639:BGF589641 BQB589639:BQB589641 BZX589639:BZX589641 CJT589639:CJT589641 CTP589639:CTP589641 DDL589639:DDL589641 DNH589639:DNH589641 DXD589639:DXD589641 EGZ589639:EGZ589641 EQV589639:EQV589641 FAR589639:FAR589641 FKN589639:FKN589641 FUJ589639:FUJ589641 GEF589639:GEF589641 GOB589639:GOB589641 GXX589639:GXX589641 HHT589639:HHT589641 HRP589639:HRP589641 IBL589639:IBL589641 ILH589639:ILH589641 IVD589639:IVD589641 JEZ589639:JEZ589641 JOV589639:JOV589641 JYR589639:JYR589641 KIN589639:KIN589641 KSJ589639:KSJ589641 LCF589639:LCF589641 LMB589639:LMB589641 LVX589639:LVX589641 MFT589639:MFT589641 MPP589639:MPP589641 MZL589639:MZL589641 NJH589639:NJH589641 NTD589639:NTD589641 OCZ589639:OCZ589641 OMV589639:OMV589641 OWR589639:OWR589641 PGN589639:PGN589641 PQJ589639:PQJ589641 QAF589639:QAF589641 QKB589639:QKB589641 QTX589639:QTX589641 RDT589639:RDT589641 RNP589639:RNP589641 RXL589639:RXL589641 SHH589639:SHH589641 SRD589639:SRD589641 TAZ589639:TAZ589641 TKV589639:TKV589641 TUR589639:TUR589641 UEN589639:UEN589641 UOJ589639:UOJ589641 UYF589639:UYF589641 VIB589639:VIB589641 VRX589639:VRX589641 WBT589639:WBT589641 WLP589639:WLP589641 WVL589639:WVL589641 D655175:D655177 IZ655175:IZ655177 SV655175:SV655177 ACR655175:ACR655177 AMN655175:AMN655177 AWJ655175:AWJ655177 BGF655175:BGF655177 BQB655175:BQB655177 BZX655175:BZX655177 CJT655175:CJT655177 CTP655175:CTP655177 DDL655175:DDL655177 DNH655175:DNH655177 DXD655175:DXD655177 EGZ655175:EGZ655177 EQV655175:EQV655177 FAR655175:FAR655177 FKN655175:FKN655177 FUJ655175:FUJ655177 GEF655175:GEF655177 GOB655175:GOB655177 GXX655175:GXX655177 HHT655175:HHT655177 HRP655175:HRP655177 IBL655175:IBL655177 ILH655175:ILH655177 IVD655175:IVD655177 JEZ655175:JEZ655177 JOV655175:JOV655177 JYR655175:JYR655177 KIN655175:KIN655177 KSJ655175:KSJ655177 LCF655175:LCF655177 LMB655175:LMB655177 LVX655175:LVX655177 MFT655175:MFT655177 MPP655175:MPP655177 MZL655175:MZL655177 NJH655175:NJH655177 NTD655175:NTD655177 OCZ655175:OCZ655177 OMV655175:OMV655177 OWR655175:OWR655177 PGN655175:PGN655177 PQJ655175:PQJ655177 QAF655175:QAF655177 QKB655175:QKB655177 QTX655175:QTX655177 RDT655175:RDT655177 RNP655175:RNP655177 RXL655175:RXL655177 SHH655175:SHH655177 SRD655175:SRD655177 TAZ655175:TAZ655177 TKV655175:TKV655177 TUR655175:TUR655177 UEN655175:UEN655177 UOJ655175:UOJ655177 UYF655175:UYF655177 VIB655175:VIB655177 VRX655175:VRX655177 WBT655175:WBT655177 WLP655175:WLP655177 WVL655175:WVL655177 D720711:D720713 IZ720711:IZ720713 SV720711:SV720713 ACR720711:ACR720713 AMN720711:AMN720713 AWJ720711:AWJ720713 BGF720711:BGF720713 BQB720711:BQB720713 BZX720711:BZX720713 CJT720711:CJT720713 CTP720711:CTP720713 DDL720711:DDL720713 DNH720711:DNH720713 DXD720711:DXD720713 EGZ720711:EGZ720713 EQV720711:EQV720713 FAR720711:FAR720713 FKN720711:FKN720713 FUJ720711:FUJ720713 GEF720711:GEF720713 GOB720711:GOB720713 GXX720711:GXX720713 HHT720711:HHT720713 HRP720711:HRP720713 IBL720711:IBL720713 ILH720711:ILH720713 IVD720711:IVD720713 JEZ720711:JEZ720713 JOV720711:JOV720713 JYR720711:JYR720713 KIN720711:KIN720713 KSJ720711:KSJ720713 LCF720711:LCF720713 LMB720711:LMB720713 LVX720711:LVX720713 MFT720711:MFT720713 MPP720711:MPP720713 MZL720711:MZL720713 NJH720711:NJH720713 NTD720711:NTD720713 OCZ720711:OCZ720713 OMV720711:OMV720713 OWR720711:OWR720713 PGN720711:PGN720713 PQJ720711:PQJ720713 QAF720711:QAF720713 QKB720711:QKB720713 QTX720711:QTX720713 RDT720711:RDT720713 RNP720711:RNP720713 RXL720711:RXL720713 SHH720711:SHH720713 SRD720711:SRD720713 TAZ720711:TAZ720713 TKV720711:TKV720713 TUR720711:TUR720713 UEN720711:UEN720713 UOJ720711:UOJ720713 UYF720711:UYF720713 VIB720711:VIB720713 VRX720711:VRX720713 WBT720711:WBT720713 WLP720711:WLP720713 WVL720711:WVL720713 D786247:D786249 IZ786247:IZ786249 SV786247:SV786249 ACR786247:ACR786249 AMN786247:AMN786249 AWJ786247:AWJ786249 BGF786247:BGF786249 BQB786247:BQB786249 BZX786247:BZX786249 CJT786247:CJT786249 CTP786247:CTP786249 DDL786247:DDL786249 DNH786247:DNH786249 DXD786247:DXD786249 EGZ786247:EGZ786249 EQV786247:EQV786249 FAR786247:FAR786249 FKN786247:FKN786249 FUJ786247:FUJ786249 GEF786247:GEF786249 GOB786247:GOB786249 GXX786247:GXX786249 HHT786247:HHT786249 HRP786247:HRP786249 IBL786247:IBL786249 ILH786247:ILH786249 IVD786247:IVD786249 JEZ786247:JEZ786249 JOV786247:JOV786249 JYR786247:JYR786249 KIN786247:KIN786249 KSJ786247:KSJ786249 LCF786247:LCF786249 LMB786247:LMB786249 LVX786247:LVX786249 MFT786247:MFT786249 MPP786247:MPP786249 MZL786247:MZL786249 NJH786247:NJH786249 NTD786247:NTD786249 OCZ786247:OCZ786249 OMV786247:OMV786249 OWR786247:OWR786249 PGN786247:PGN786249 PQJ786247:PQJ786249 QAF786247:QAF786249 QKB786247:QKB786249 QTX786247:QTX786249 RDT786247:RDT786249 RNP786247:RNP786249 RXL786247:RXL786249 SHH786247:SHH786249 SRD786247:SRD786249 TAZ786247:TAZ786249 TKV786247:TKV786249 TUR786247:TUR786249 UEN786247:UEN786249 UOJ786247:UOJ786249 UYF786247:UYF786249 VIB786247:VIB786249 VRX786247:VRX786249 WBT786247:WBT786249 WLP786247:WLP786249 WVL786247:WVL786249 D851783:D851785 IZ851783:IZ851785 SV851783:SV851785 ACR851783:ACR851785 AMN851783:AMN851785 AWJ851783:AWJ851785 BGF851783:BGF851785 BQB851783:BQB851785 BZX851783:BZX851785 CJT851783:CJT851785 CTP851783:CTP851785 DDL851783:DDL851785 DNH851783:DNH851785 DXD851783:DXD851785 EGZ851783:EGZ851785 EQV851783:EQV851785 FAR851783:FAR851785 FKN851783:FKN851785 FUJ851783:FUJ851785 GEF851783:GEF851785 GOB851783:GOB851785 GXX851783:GXX851785 HHT851783:HHT851785 HRP851783:HRP851785 IBL851783:IBL851785 ILH851783:ILH851785 IVD851783:IVD851785 JEZ851783:JEZ851785 JOV851783:JOV851785 JYR851783:JYR851785 KIN851783:KIN851785 KSJ851783:KSJ851785 LCF851783:LCF851785 LMB851783:LMB851785 LVX851783:LVX851785 MFT851783:MFT851785 MPP851783:MPP851785 MZL851783:MZL851785 NJH851783:NJH851785 NTD851783:NTD851785 OCZ851783:OCZ851785 OMV851783:OMV851785 OWR851783:OWR851785 PGN851783:PGN851785 PQJ851783:PQJ851785 QAF851783:QAF851785 QKB851783:QKB851785 QTX851783:QTX851785 RDT851783:RDT851785 RNP851783:RNP851785 RXL851783:RXL851785 SHH851783:SHH851785 SRD851783:SRD851785 TAZ851783:TAZ851785 TKV851783:TKV851785 TUR851783:TUR851785 UEN851783:UEN851785 UOJ851783:UOJ851785 UYF851783:UYF851785 VIB851783:VIB851785 VRX851783:VRX851785 WBT851783:WBT851785 WLP851783:WLP851785 WVL851783:WVL851785 D917319:D917321 IZ917319:IZ917321 SV917319:SV917321 ACR917319:ACR917321 AMN917319:AMN917321 AWJ917319:AWJ917321 BGF917319:BGF917321 BQB917319:BQB917321 BZX917319:BZX917321 CJT917319:CJT917321 CTP917319:CTP917321 DDL917319:DDL917321 DNH917319:DNH917321 DXD917319:DXD917321 EGZ917319:EGZ917321 EQV917319:EQV917321 FAR917319:FAR917321 FKN917319:FKN917321 FUJ917319:FUJ917321 GEF917319:GEF917321 GOB917319:GOB917321 GXX917319:GXX917321 HHT917319:HHT917321 HRP917319:HRP917321 IBL917319:IBL917321 ILH917319:ILH917321 IVD917319:IVD917321 JEZ917319:JEZ917321 JOV917319:JOV917321 JYR917319:JYR917321 KIN917319:KIN917321 KSJ917319:KSJ917321 LCF917319:LCF917321 LMB917319:LMB917321 LVX917319:LVX917321 MFT917319:MFT917321 MPP917319:MPP917321 MZL917319:MZL917321 NJH917319:NJH917321 NTD917319:NTD917321 OCZ917319:OCZ917321 OMV917319:OMV917321 OWR917319:OWR917321 PGN917319:PGN917321 PQJ917319:PQJ917321 QAF917319:QAF917321 QKB917319:QKB917321 QTX917319:QTX917321 RDT917319:RDT917321 RNP917319:RNP917321 RXL917319:RXL917321 SHH917319:SHH917321 SRD917319:SRD917321 TAZ917319:TAZ917321 TKV917319:TKV917321 TUR917319:TUR917321 UEN917319:UEN917321 UOJ917319:UOJ917321 UYF917319:UYF917321 VIB917319:VIB917321 VRX917319:VRX917321 WBT917319:WBT917321 WLP917319:WLP917321 WVL917319:WVL917321 D982855:D982857 IZ982855:IZ982857 SV982855:SV982857 ACR982855:ACR982857 AMN982855:AMN982857 AWJ982855:AWJ982857 BGF982855:BGF982857 BQB982855:BQB982857 BZX982855:BZX982857 CJT982855:CJT982857 CTP982855:CTP982857 DDL982855:DDL982857 DNH982855:DNH982857 DXD982855:DXD982857 EGZ982855:EGZ982857 EQV982855:EQV982857 FAR982855:FAR982857 FKN982855:FKN982857 FUJ982855:FUJ982857 GEF982855:GEF982857 GOB982855:GOB982857 GXX982855:GXX982857 HHT982855:HHT982857 HRP982855:HRP982857 IBL982855:IBL982857 ILH982855:ILH982857 IVD982855:IVD982857 JEZ982855:JEZ982857 JOV982855:JOV982857 JYR982855:JYR982857 KIN982855:KIN982857 KSJ982855:KSJ982857 LCF982855:LCF982857 LMB982855:LMB982857 LVX982855:LVX982857 MFT982855:MFT982857 MPP982855:MPP982857 MZL982855:MZL982857 NJH982855:NJH982857 NTD982855:NTD982857 OCZ982855:OCZ982857 OMV982855:OMV982857 OWR982855:OWR982857 PGN982855:PGN982857 PQJ982855:PQJ982857 QAF982855:QAF982857 QKB982855:QKB982857 QTX982855:QTX982857 RDT982855:RDT982857 RNP982855:RNP982857 RXL982855:RXL982857 SHH982855:SHH982857 SRD982855:SRD982857 TAZ982855:TAZ982857 TKV982855:TKV982857 TUR982855:TUR982857 UEN982855:UEN982857 UOJ982855:UOJ982857 UYF982855:UYF982857 VIB982855:VIB982857 VRX982855:VRX982857 WBT982855:WBT982857 WLP982855:WLP982857 WVL982855:WVL982857 D65359:D65365 IZ65359:IZ65365 SV65359:SV65365 ACR65359:ACR65365 AMN65359:AMN65365 AWJ65359:AWJ65365 BGF65359:BGF65365 BQB65359:BQB65365 BZX65359:BZX65365 CJT65359:CJT65365 CTP65359:CTP65365 DDL65359:DDL65365 DNH65359:DNH65365 DXD65359:DXD65365 EGZ65359:EGZ65365 EQV65359:EQV65365 FAR65359:FAR65365 FKN65359:FKN65365 FUJ65359:FUJ65365 GEF65359:GEF65365 GOB65359:GOB65365 GXX65359:GXX65365 HHT65359:HHT65365 HRP65359:HRP65365 IBL65359:IBL65365 ILH65359:ILH65365 IVD65359:IVD65365 JEZ65359:JEZ65365 JOV65359:JOV65365 JYR65359:JYR65365 KIN65359:KIN65365 KSJ65359:KSJ65365 LCF65359:LCF65365 LMB65359:LMB65365 LVX65359:LVX65365 MFT65359:MFT65365 MPP65359:MPP65365 MZL65359:MZL65365 NJH65359:NJH65365 NTD65359:NTD65365 OCZ65359:OCZ65365 OMV65359:OMV65365 OWR65359:OWR65365 PGN65359:PGN65365 PQJ65359:PQJ65365 QAF65359:QAF65365 QKB65359:QKB65365 QTX65359:QTX65365 RDT65359:RDT65365 RNP65359:RNP65365 RXL65359:RXL65365 SHH65359:SHH65365 SRD65359:SRD65365 TAZ65359:TAZ65365 TKV65359:TKV65365 TUR65359:TUR65365 UEN65359:UEN65365 UOJ65359:UOJ65365 UYF65359:UYF65365 VIB65359:VIB65365 VRX65359:VRX65365 WBT65359:WBT65365 WLP65359:WLP65365 WVL65359:WVL65365 D130895:D130901 IZ130895:IZ130901 SV130895:SV130901 ACR130895:ACR130901 AMN130895:AMN130901 AWJ130895:AWJ130901 BGF130895:BGF130901 BQB130895:BQB130901 BZX130895:BZX130901 CJT130895:CJT130901 CTP130895:CTP130901 DDL130895:DDL130901 DNH130895:DNH130901 DXD130895:DXD130901 EGZ130895:EGZ130901 EQV130895:EQV130901 FAR130895:FAR130901 FKN130895:FKN130901 FUJ130895:FUJ130901 GEF130895:GEF130901 GOB130895:GOB130901 GXX130895:GXX130901 HHT130895:HHT130901 HRP130895:HRP130901 IBL130895:IBL130901 ILH130895:ILH130901 IVD130895:IVD130901 JEZ130895:JEZ130901 JOV130895:JOV130901 JYR130895:JYR130901 KIN130895:KIN130901 KSJ130895:KSJ130901 LCF130895:LCF130901 LMB130895:LMB130901 LVX130895:LVX130901 MFT130895:MFT130901 MPP130895:MPP130901 MZL130895:MZL130901 NJH130895:NJH130901 NTD130895:NTD130901 OCZ130895:OCZ130901 OMV130895:OMV130901 OWR130895:OWR130901 PGN130895:PGN130901 PQJ130895:PQJ130901 QAF130895:QAF130901 QKB130895:QKB130901 QTX130895:QTX130901 RDT130895:RDT130901 RNP130895:RNP130901 RXL130895:RXL130901 SHH130895:SHH130901 SRD130895:SRD130901 TAZ130895:TAZ130901 TKV130895:TKV130901 TUR130895:TUR130901 UEN130895:UEN130901 UOJ130895:UOJ130901 UYF130895:UYF130901 VIB130895:VIB130901 VRX130895:VRX130901 WBT130895:WBT130901 WLP130895:WLP130901 WVL130895:WVL130901 D196431:D196437 IZ196431:IZ196437 SV196431:SV196437 ACR196431:ACR196437 AMN196431:AMN196437 AWJ196431:AWJ196437 BGF196431:BGF196437 BQB196431:BQB196437 BZX196431:BZX196437 CJT196431:CJT196437 CTP196431:CTP196437 DDL196431:DDL196437 DNH196431:DNH196437 DXD196431:DXD196437 EGZ196431:EGZ196437 EQV196431:EQV196437 FAR196431:FAR196437 FKN196431:FKN196437 FUJ196431:FUJ196437 GEF196431:GEF196437 GOB196431:GOB196437 GXX196431:GXX196437 HHT196431:HHT196437 HRP196431:HRP196437 IBL196431:IBL196437 ILH196431:ILH196437 IVD196431:IVD196437 JEZ196431:JEZ196437 JOV196431:JOV196437 JYR196431:JYR196437 KIN196431:KIN196437 KSJ196431:KSJ196437 LCF196431:LCF196437 LMB196431:LMB196437 LVX196431:LVX196437 MFT196431:MFT196437 MPP196431:MPP196437 MZL196431:MZL196437 NJH196431:NJH196437 NTD196431:NTD196437 OCZ196431:OCZ196437 OMV196431:OMV196437 OWR196431:OWR196437 PGN196431:PGN196437 PQJ196431:PQJ196437 QAF196431:QAF196437 QKB196431:QKB196437 QTX196431:QTX196437 RDT196431:RDT196437 RNP196431:RNP196437 RXL196431:RXL196437 SHH196431:SHH196437 SRD196431:SRD196437 TAZ196431:TAZ196437 TKV196431:TKV196437 TUR196431:TUR196437 UEN196431:UEN196437 UOJ196431:UOJ196437 UYF196431:UYF196437 VIB196431:VIB196437 VRX196431:VRX196437 WBT196431:WBT196437 WLP196431:WLP196437 WVL196431:WVL196437 D261967:D261973 IZ261967:IZ261973 SV261967:SV261973 ACR261967:ACR261973 AMN261967:AMN261973 AWJ261967:AWJ261973 BGF261967:BGF261973 BQB261967:BQB261973 BZX261967:BZX261973 CJT261967:CJT261973 CTP261967:CTP261973 DDL261967:DDL261973 DNH261967:DNH261973 DXD261967:DXD261973 EGZ261967:EGZ261973 EQV261967:EQV261973 FAR261967:FAR261973 FKN261967:FKN261973 FUJ261967:FUJ261973 GEF261967:GEF261973 GOB261967:GOB261973 GXX261967:GXX261973 HHT261967:HHT261973 HRP261967:HRP261973 IBL261967:IBL261973 ILH261967:ILH261973 IVD261967:IVD261973 JEZ261967:JEZ261973 JOV261967:JOV261973 JYR261967:JYR261973 KIN261967:KIN261973 KSJ261967:KSJ261973 LCF261967:LCF261973 LMB261967:LMB261973 LVX261967:LVX261973 MFT261967:MFT261973 MPP261967:MPP261973 MZL261967:MZL261973 NJH261967:NJH261973 NTD261967:NTD261973 OCZ261967:OCZ261973 OMV261967:OMV261973 OWR261967:OWR261973 PGN261967:PGN261973 PQJ261967:PQJ261973 QAF261967:QAF261973 QKB261967:QKB261973 QTX261967:QTX261973 RDT261967:RDT261973 RNP261967:RNP261973 RXL261967:RXL261973 SHH261967:SHH261973 SRD261967:SRD261973 TAZ261967:TAZ261973 TKV261967:TKV261973 TUR261967:TUR261973 UEN261967:UEN261973 UOJ261967:UOJ261973 UYF261967:UYF261973 VIB261967:VIB261973 VRX261967:VRX261973 WBT261967:WBT261973 WLP261967:WLP261973 WVL261967:WVL261973 D327503:D327509 IZ327503:IZ327509 SV327503:SV327509 ACR327503:ACR327509 AMN327503:AMN327509 AWJ327503:AWJ327509 BGF327503:BGF327509 BQB327503:BQB327509 BZX327503:BZX327509 CJT327503:CJT327509 CTP327503:CTP327509 DDL327503:DDL327509 DNH327503:DNH327509 DXD327503:DXD327509 EGZ327503:EGZ327509 EQV327503:EQV327509 FAR327503:FAR327509 FKN327503:FKN327509 FUJ327503:FUJ327509 GEF327503:GEF327509 GOB327503:GOB327509 GXX327503:GXX327509 HHT327503:HHT327509 HRP327503:HRP327509 IBL327503:IBL327509 ILH327503:ILH327509 IVD327503:IVD327509 JEZ327503:JEZ327509 JOV327503:JOV327509 JYR327503:JYR327509 KIN327503:KIN327509 KSJ327503:KSJ327509 LCF327503:LCF327509 LMB327503:LMB327509 LVX327503:LVX327509 MFT327503:MFT327509 MPP327503:MPP327509 MZL327503:MZL327509 NJH327503:NJH327509 NTD327503:NTD327509 OCZ327503:OCZ327509 OMV327503:OMV327509 OWR327503:OWR327509 PGN327503:PGN327509 PQJ327503:PQJ327509 QAF327503:QAF327509 QKB327503:QKB327509 QTX327503:QTX327509 RDT327503:RDT327509 RNP327503:RNP327509 RXL327503:RXL327509 SHH327503:SHH327509 SRD327503:SRD327509 TAZ327503:TAZ327509 TKV327503:TKV327509 TUR327503:TUR327509 UEN327503:UEN327509 UOJ327503:UOJ327509 UYF327503:UYF327509 VIB327503:VIB327509 VRX327503:VRX327509 WBT327503:WBT327509 WLP327503:WLP327509 WVL327503:WVL327509 D393039:D393045 IZ393039:IZ393045 SV393039:SV393045 ACR393039:ACR393045 AMN393039:AMN393045 AWJ393039:AWJ393045 BGF393039:BGF393045 BQB393039:BQB393045 BZX393039:BZX393045 CJT393039:CJT393045 CTP393039:CTP393045 DDL393039:DDL393045 DNH393039:DNH393045 DXD393039:DXD393045 EGZ393039:EGZ393045 EQV393039:EQV393045 FAR393039:FAR393045 FKN393039:FKN393045 FUJ393039:FUJ393045 GEF393039:GEF393045 GOB393039:GOB393045 GXX393039:GXX393045 HHT393039:HHT393045 HRP393039:HRP393045 IBL393039:IBL393045 ILH393039:ILH393045 IVD393039:IVD393045 JEZ393039:JEZ393045 JOV393039:JOV393045 JYR393039:JYR393045 KIN393039:KIN393045 KSJ393039:KSJ393045 LCF393039:LCF393045 LMB393039:LMB393045 LVX393039:LVX393045 MFT393039:MFT393045 MPP393039:MPP393045 MZL393039:MZL393045 NJH393039:NJH393045 NTD393039:NTD393045 OCZ393039:OCZ393045 OMV393039:OMV393045 OWR393039:OWR393045 PGN393039:PGN393045 PQJ393039:PQJ393045 QAF393039:QAF393045 QKB393039:QKB393045 QTX393039:QTX393045 RDT393039:RDT393045 RNP393039:RNP393045 RXL393039:RXL393045 SHH393039:SHH393045 SRD393039:SRD393045 TAZ393039:TAZ393045 TKV393039:TKV393045 TUR393039:TUR393045 UEN393039:UEN393045 UOJ393039:UOJ393045 UYF393039:UYF393045 VIB393039:VIB393045 VRX393039:VRX393045 WBT393039:WBT393045 WLP393039:WLP393045 WVL393039:WVL393045 D458575:D458581 IZ458575:IZ458581 SV458575:SV458581 ACR458575:ACR458581 AMN458575:AMN458581 AWJ458575:AWJ458581 BGF458575:BGF458581 BQB458575:BQB458581 BZX458575:BZX458581 CJT458575:CJT458581 CTP458575:CTP458581 DDL458575:DDL458581 DNH458575:DNH458581 DXD458575:DXD458581 EGZ458575:EGZ458581 EQV458575:EQV458581 FAR458575:FAR458581 FKN458575:FKN458581 FUJ458575:FUJ458581 GEF458575:GEF458581 GOB458575:GOB458581 GXX458575:GXX458581 HHT458575:HHT458581 HRP458575:HRP458581 IBL458575:IBL458581 ILH458575:ILH458581 IVD458575:IVD458581 JEZ458575:JEZ458581 JOV458575:JOV458581 JYR458575:JYR458581 KIN458575:KIN458581 KSJ458575:KSJ458581 LCF458575:LCF458581 LMB458575:LMB458581 LVX458575:LVX458581 MFT458575:MFT458581 MPP458575:MPP458581 MZL458575:MZL458581 NJH458575:NJH458581 NTD458575:NTD458581 OCZ458575:OCZ458581 OMV458575:OMV458581 OWR458575:OWR458581 PGN458575:PGN458581 PQJ458575:PQJ458581 QAF458575:QAF458581 QKB458575:QKB458581 QTX458575:QTX458581 RDT458575:RDT458581 RNP458575:RNP458581 RXL458575:RXL458581 SHH458575:SHH458581 SRD458575:SRD458581 TAZ458575:TAZ458581 TKV458575:TKV458581 TUR458575:TUR458581 UEN458575:UEN458581 UOJ458575:UOJ458581 UYF458575:UYF458581 VIB458575:VIB458581 VRX458575:VRX458581 WBT458575:WBT458581 WLP458575:WLP458581 WVL458575:WVL458581 D524111:D524117 IZ524111:IZ524117 SV524111:SV524117 ACR524111:ACR524117 AMN524111:AMN524117 AWJ524111:AWJ524117 BGF524111:BGF524117 BQB524111:BQB524117 BZX524111:BZX524117 CJT524111:CJT524117 CTP524111:CTP524117 DDL524111:DDL524117 DNH524111:DNH524117 DXD524111:DXD524117 EGZ524111:EGZ524117 EQV524111:EQV524117 FAR524111:FAR524117 FKN524111:FKN524117 FUJ524111:FUJ524117 GEF524111:GEF524117 GOB524111:GOB524117 GXX524111:GXX524117 HHT524111:HHT524117 HRP524111:HRP524117 IBL524111:IBL524117 ILH524111:ILH524117 IVD524111:IVD524117 JEZ524111:JEZ524117 JOV524111:JOV524117 JYR524111:JYR524117 KIN524111:KIN524117 KSJ524111:KSJ524117 LCF524111:LCF524117 LMB524111:LMB524117 LVX524111:LVX524117 MFT524111:MFT524117 MPP524111:MPP524117 MZL524111:MZL524117 NJH524111:NJH524117 NTD524111:NTD524117 OCZ524111:OCZ524117 OMV524111:OMV524117 OWR524111:OWR524117 PGN524111:PGN524117 PQJ524111:PQJ524117 QAF524111:QAF524117 QKB524111:QKB524117 QTX524111:QTX524117 RDT524111:RDT524117 RNP524111:RNP524117 RXL524111:RXL524117 SHH524111:SHH524117 SRD524111:SRD524117 TAZ524111:TAZ524117 TKV524111:TKV524117 TUR524111:TUR524117 UEN524111:UEN524117 UOJ524111:UOJ524117 UYF524111:UYF524117 VIB524111:VIB524117 VRX524111:VRX524117 WBT524111:WBT524117 WLP524111:WLP524117 WVL524111:WVL524117 D589647:D589653 IZ589647:IZ589653 SV589647:SV589653 ACR589647:ACR589653 AMN589647:AMN589653 AWJ589647:AWJ589653 BGF589647:BGF589653 BQB589647:BQB589653 BZX589647:BZX589653 CJT589647:CJT589653 CTP589647:CTP589653 DDL589647:DDL589653 DNH589647:DNH589653 DXD589647:DXD589653 EGZ589647:EGZ589653 EQV589647:EQV589653 FAR589647:FAR589653 FKN589647:FKN589653 FUJ589647:FUJ589653 GEF589647:GEF589653 GOB589647:GOB589653 GXX589647:GXX589653 HHT589647:HHT589653 HRP589647:HRP589653 IBL589647:IBL589653 ILH589647:ILH589653 IVD589647:IVD589653 JEZ589647:JEZ589653 JOV589647:JOV589653 JYR589647:JYR589653 KIN589647:KIN589653 KSJ589647:KSJ589653 LCF589647:LCF589653 LMB589647:LMB589653 LVX589647:LVX589653 MFT589647:MFT589653 MPP589647:MPP589653 MZL589647:MZL589653 NJH589647:NJH589653 NTD589647:NTD589653 OCZ589647:OCZ589653 OMV589647:OMV589653 OWR589647:OWR589653 PGN589647:PGN589653 PQJ589647:PQJ589653 QAF589647:QAF589653 QKB589647:QKB589653 QTX589647:QTX589653 RDT589647:RDT589653 RNP589647:RNP589653 RXL589647:RXL589653 SHH589647:SHH589653 SRD589647:SRD589653 TAZ589647:TAZ589653 TKV589647:TKV589653 TUR589647:TUR589653 UEN589647:UEN589653 UOJ589647:UOJ589653 UYF589647:UYF589653 VIB589647:VIB589653 VRX589647:VRX589653 WBT589647:WBT589653 WLP589647:WLP589653 WVL589647:WVL589653 D655183:D655189 IZ655183:IZ655189 SV655183:SV655189 ACR655183:ACR655189 AMN655183:AMN655189 AWJ655183:AWJ655189 BGF655183:BGF655189 BQB655183:BQB655189 BZX655183:BZX655189 CJT655183:CJT655189 CTP655183:CTP655189 DDL655183:DDL655189 DNH655183:DNH655189 DXD655183:DXD655189 EGZ655183:EGZ655189 EQV655183:EQV655189 FAR655183:FAR655189 FKN655183:FKN655189 FUJ655183:FUJ655189 GEF655183:GEF655189 GOB655183:GOB655189 GXX655183:GXX655189 HHT655183:HHT655189 HRP655183:HRP655189 IBL655183:IBL655189 ILH655183:ILH655189 IVD655183:IVD655189 JEZ655183:JEZ655189 JOV655183:JOV655189 JYR655183:JYR655189 KIN655183:KIN655189 KSJ655183:KSJ655189 LCF655183:LCF655189 LMB655183:LMB655189 LVX655183:LVX655189 MFT655183:MFT655189 MPP655183:MPP655189 MZL655183:MZL655189 NJH655183:NJH655189 NTD655183:NTD655189 OCZ655183:OCZ655189 OMV655183:OMV655189 OWR655183:OWR655189 PGN655183:PGN655189 PQJ655183:PQJ655189 QAF655183:QAF655189 QKB655183:QKB655189 QTX655183:QTX655189 RDT655183:RDT655189 RNP655183:RNP655189 RXL655183:RXL655189 SHH655183:SHH655189 SRD655183:SRD655189 TAZ655183:TAZ655189 TKV655183:TKV655189 TUR655183:TUR655189 UEN655183:UEN655189 UOJ655183:UOJ655189 UYF655183:UYF655189 VIB655183:VIB655189 VRX655183:VRX655189 WBT655183:WBT655189 WLP655183:WLP655189 WVL655183:WVL655189 D720719:D720725 IZ720719:IZ720725 SV720719:SV720725 ACR720719:ACR720725 AMN720719:AMN720725 AWJ720719:AWJ720725 BGF720719:BGF720725 BQB720719:BQB720725 BZX720719:BZX720725 CJT720719:CJT720725 CTP720719:CTP720725 DDL720719:DDL720725 DNH720719:DNH720725 DXD720719:DXD720725 EGZ720719:EGZ720725 EQV720719:EQV720725 FAR720719:FAR720725 FKN720719:FKN720725 FUJ720719:FUJ720725 GEF720719:GEF720725 GOB720719:GOB720725 GXX720719:GXX720725 HHT720719:HHT720725 HRP720719:HRP720725 IBL720719:IBL720725 ILH720719:ILH720725 IVD720719:IVD720725 JEZ720719:JEZ720725 JOV720719:JOV720725 JYR720719:JYR720725 KIN720719:KIN720725 KSJ720719:KSJ720725 LCF720719:LCF720725 LMB720719:LMB720725 LVX720719:LVX720725 MFT720719:MFT720725 MPP720719:MPP720725 MZL720719:MZL720725 NJH720719:NJH720725 NTD720719:NTD720725 OCZ720719:OCZ720725 OMV720719:OMV720725 OWR720719:OWR720725 PGN720719:PGN720725 PQJ720719:PQJ720725 QAF720719:QAF720725 QKB720719:QKB720725 QTX720719:QTX720725 RDT720719:RDT720725 RNP720719:RNP720725 RXL720719:RXL720725 SHH720719:SHH720725 SRD720719:SRD720725 TAZ720719:TAZ720725 TKV720719:TKV720725 TUR720719:TUR720725 UEN720719:UEN720725 UOJ720719:UOJ720725 UYF720719:UYF720725 VIB720719:VIB720725 VRX720719:VRX720725 WBT720719:WBT720725 WLP720719:WLP720725 WVL720719:WVL720725 D786255:D786261 IZ786255:IZ786261 SV786255:SV786261 ACR786255:ACR786261 AMN786255:AMN786261 AWJ786255:AWJ786261 BGF786255:BGF786261 BQB786255:BQB786261 BZX786255:BZX786261 CJT786255:CJT786261 CTP786255:CTP786261 DDL786255:DDL786261 DNH786255:DNH786261 DXD786255:DXD786261 EGZ786255:EGZ786261 EQV786255:EQV786261 FAR786255:FAR786261 FKN786255:FKN786261 FUJ786255:FUJ786261 GEF786255:GEF786261 GOB786255:GOB786261 GXX786255:GXX786261 HHT786255:HHT786261 HRP786255:HRP786261 IBL786255:IBL786261 ILH786255:ILH786261 IVD786255:IVD786261 JEZ786255:JEZ786261 JOV786255:JOV786261 JYR786255:JYR786261 KIN786255:KIN786261 KSJ786255:KSJ786261 LCF786255:LCF786261 LMB786255:LMB786261 LVX786255:LVX786261 MFT786255:MFT786261 MPP786255:MPP786261 MZL786255:MZL786261 NJH786255:NJH786261 NTD786255:NTD786261 OCZ786255:OCZ786261 OMV786255:OMV786261 OWR786255:OWR786261 PGN786255:PGN786261 PQJ786255:PQJ786261 QAF786255:QAF786261 QKB786255:QKB786261 QTX786255:QTX786261 RDT786255:RDT786261 RNP786255:RNP786261 RXL786255:RXL786261 SHH786255:SHH786261 SRD786255:SRD786261 TAZ786255:TAZ786261 TKV786255:TKV786261 TUR786255:TUR786261 UEN786255:UEN786261 UOJ786255:UOJ786261 UYF786255:UYF786261 VIB786255:VIB786261 VRX786255:VRX786261 WBT786255:WBT786261 WLP786255:WLP786261 WVL786255:WVL786261 D851791:D851797 IZ851791:IZ851797 SV851791:SV851797 ACR851791:ACR851797 AMN851791:AMN851797 AWJ851791:AWJ851797 BGF851791:BGF851797 BQB851791:BQB851797 BZX851791:BZX851797 CJT851791:CJT851797 CTP851791:CTP851797 DDL851791:DDL851797 DNH851791:DNH851797 DXD851791:DXD851797 EGZ851791:EGZ851797 EQV851791:EQV851797 FAR851791:FAR851797 FKN851791:FKN851797 FUJ851791:FUJ851797 GEF851791:GEF851797 GOB851791:GOB851797 GXX851791:GXX851797 HHT851791:HHT851797 HRP851791:HRP851797 IBL851791:IBL851797 ILH851791:ILH851797 IVD851791:IVD851797 JEZ851791:JEZ851797 JOV851791:JOV851797 JYR851791:JYR851797 KIN851791:KIN851797 KSJ851791:KSJ851797 LCF851791:LCF851797 LMB851791:LMB851797 LVX851791:LVX851797 MFT851791:MFT851797 MPP851791:MPP851797 MZL851791:MZL851797 NJH851791:NJH851797 NTD851791:NTD851797 OCZ851791:OCZ851797 OMV851791:OMV851797 OWR851791:OWR851797 PGN851791:PGN851797 PQJ851791:PQJ851797 QAF851791:QAF851797 QKB851791:QKB851797 QTX851791:QTX851797 RDT851791:RDT851797 RNP851791:RNP851797 RXL851791:RXL851797 SHH851791:SHH851797 SRD851791:SRD851797 TAZ851791:TAZ851797 TKV851791:TKV851797 TUR851791:TUR851797 UEN851791:UEN851797 UOJ851791:UOJ851797 UYF851791:UYF851797 VIB851791:VIB851797 VRX851791:VRX851797 WBT851791:WBT851797 WLP851791:WLP851797 WVL851791:WVL851797 D917327:D917333 IZ917327:IZ917333 SV917327:SV917333 ACR917327:ACR917333 AMN917327:AMN917333 AWJ917327:AWJ917333 BGF917327:BGF917333 BQB917327:BQB917333 BZX917327:BZX917333 CJT917327:CJT917333 CTP917327:CTP917333 DDL917327:DDL917333 DNH917327:DNH917333 DXD917327:DXD917333 EGZ917327:EGZ917333 EQV917327:EQV917333 FAR917327:FAR917333 FKN917327:FKN917333 FUJ917327:FUJ917333 GEF917327:GEF917333 GOB917327:GOB917333 GXX917327:GXX917333 HHT917327:HHT917333 HRP917327:HRP917333 IBL917327:IBL917333 ILH917327:ILH917333 IVD917327:IVD917333 JEZ917327:JEZ917333 JOV917327:JOV917333 JYR917327:JYR917333 KIN917327:KIN917333 KSJ917327:KSJ917333 LCF917327:LCF917333 LMB917327:LMB917333 LVX917327:LVX917333 MFT917327:MFT917333 MPP917327:MPP917333 MZL917327:MZL917333 NJH917327:NJH917333 NTD917327:NTD917333 OCZ917327:OCZ917333 OMV917327:OMV917333 OWR917327:OWR917333 PGN917327:PGN917333 PQJ917327:PQJ917333 QAF917327:QAF917333 QKB917327:QKB917333 QTX917327:QTX917333 RDT917327:RDT917333 RNP917327:RNP917333 RXL917327:RXL917333 SHH917327:SHH917333 SRD917327:SRD917333 TAZ917327:TAZ917333 TKV917327:TKV917333 TUR917327:TUR917333 UEN917327:UEN917333 UOJ917327:UOJ917333 UYF917327:UYF917333 VIB917327:VIB917333 VRX917327:VRX917333 WBT917327:WBT917333 WLP917327:WLP917333 WVL917327:WVL917333 D982863:D982869 IZ982863:IZ982869 SV982863:SV982869 ACR982863:ACR982869 AMN982863:AMN982869 AWJ982863:AWJ982869 BGF982863:BGF982869 BQB982863:BQB982869 BZX982863:BZX982869 CJT982863:CJT982869 CTP982863:CTP982869 DDL982863:DDL982869 DNH982863:DNH982869 DXD982863:DXD982869 EGZ982863:EGZ982869 EQV982863:EQV982869 FAR982863:FAR982869 FKN982863:FKN982869 FUJ982863:FUJ982869 GEF982863:GEF982869 GOB982863:GOB982869 GXX982863:GXX982869 HHT982863:HHT982869 HRP982863:HRP982869 IBL982863:IBL982869 ILH982863:ILH982869 IVD982863:IVD982869 JEZ982863:JEZ982869 JOV982863:JOV982869 JYR982863:JYR982869 KIN982863:KIN982869 KSJ982863:KSJ982869 LCF982863:LCF982869 LMB982863:LMB982869 LVX982863:LVX982869 MFT982863:MFT982869 MPP982863:MPP982869 MZL982863:MZL982869 NJH982863:NJH982869 NTD982863:NTD982869 OCZ982863:OCZ982869 OMV982863:OMV982869 OWR982863:OWR982869 PGN982863:PGN982869 PQJ982863:PQJ982869 QAF982863:QAF982869 QKB982863:QKB982869 QTX982863:QTX982869 RDT982863:RDT982869 RNP982863:RNP982869 RXL982863:RXL982869 SHH982863:SHH982869 SRD982863:SRD982869 TAZ982863:TAZ982869 TKV982863:TKV982869 TUR982863:TUR982869 UEN982863:UEN982869 UOJ982863:UOJ982869 UYF982863:UYF982869 VIB982863:VIB982869 VRX982863:VRX982869 WBT982863:WBT982869 WLP982863:WLP982869 WVL982863:WVL982869 D65355:D65357 IZ65355:IZ65357 SV65355:SV65357 ACR65355:ACR65357 AMN65355:AMN65357 AWJ65355:AWJ65357 BGF65355:BGF65357 BQB65355:BQB65357 BZX65355:BZX65357 CJT65355:CJT65357 CTP65355:CTP65357 DDL65355:DDL65357 DNH65355:DNH65357 DXD65355:DXD65357 EGZ65355:EGZ65357 EQV65355:EQV65357 FAR65355:FAR65357 FKN65355:FKN65357 FUJ65355:FUJ65357 GEF65355:GEF65357 GOB65355:GOB65357 GXX65355:GXX65357 HHT65355:HHT65357 HRP65355:HRP65357 IBL65355:IBL65357 ILH65355:ILH65357 IVD65355:IVD65357 JEZ65355:JEZ65357 JOV65355:JOV65357 JYR65355:JYR65357 KIN65355:KIN65357 KSJ65355:KSJ65357 LCF65355:LCF65357 LMB65355:LMB65357 LVX65355:LVX65357 MFT65355:MFT65357 MPP65355:MPP65357 MZL65355:MZL65357 NJH65355:NJH65357 NTD65355:NTD65357 OCZ65355:OCZ65357 OMV65355:OMV65357 OWR65355:OWR65357 PGN65355:PGN65357 PQJ65355:PQJ65357 QAF65355:QAF65357 QKB65355:QKB65357 QTX65355:QTX65357 RDT65355:RDT65357 RNP65355:RNP65357 RXL65355:RXL65357 SHH65355:SHH65357 SRD65355:SRD65357 TAZ65355:TAZ65357 TKV65355:TKV65357 TUR65355:TUR65357 UEN65355:UEN65357 UOJ65355:UOJ65357 UYF65355:UYF65357 VIB65355:VIB65357 VRX65355:VRX65357 WBT65355:WBT65357 WLP65355:WLP65357 WVL65355:WVL65357 D130891:D130893 IZ130891:IZ130893 SV130891:SV130893 ACR130891:ACR130893 AMN130891:AMN130893 AWJ130891:AWJ130893 BGF130891:BGF130893 BQB130891:BQB130893 BZX130891:BZX130893 CJT130891:CJT130893 CTP130891:CTP130893 DDL130891:DDL130893 DNH130891:DNH130893 DXD130891:DXD130893 EGZ130891:EGZ130893 EQV130891:EQV130893 FAR130891:FAR130893 FKN130891:FKN130893 FUJ130891:FUJ130893 GEF130891:GEF130893 GOB130891:GOB130893 GXX130891:GXX130893 HHT130891:HHT130893 HRP130891:HRP130893 IBL130891:IBL130893 ILH130891:ILH130893 IVD130891:IVD130893 JEZ130891:JEZ130893 JOV130891:JOV130893 JYR130891:JYR130893 KIN130891:KIN130893 KSJ130891:KSJ130893 LCF130891:LCF130893 LMB130891:LMB130893 LVX130891:LVX130893 MFT130891:MFT130893 MPP130891:MPP130893 MZL130891:MZL130893 NJH130891:NJH130893 NTD130891:NTD130893 OCZ130891:OCZ130893 OMV130891:OMV130893 OWR130891:OWR130893 PGN130891:PGN130893 PQJ130891:PQJ130893 QAF130891:QAF130893 QKB130891:QKB130893 QTX130891:QTX130893 RDT130891:RDT130893 RNP130891:RNP130893 RXL130891:RXL130893 SHH130891:SHH130893 SRD130891:SRD130893 TAZ130891:TAZ130893 TKV130891:TKV130893 TUR130891:TUR130893 UEN130891:UEN130893 UOJ130891:UOJ130893 UYF130891:UYF130893 VIB130891:VIB130893 VRX130891:VRX130893 WBT130891:WBT130893 WLP130891:WLP130893 WVL130891:WVL130893 D196427:D196429 IZ196427:IZ196429 SV196427:SV196429 ACR196427:ACR196429 AMN196427:AMN196429 AWJ196427:AWJ196429 BGF196427:BGF196429 BQB196427:BQB196429 BZX196427:BZX196429 CJT196427:CJT196429 CTP196427:CTP196429 DDL196427:DDL196429 DNH196427:DNH196429 DXD196427:DXD196429 EGZ196427:EGZ196429 EQV196427:EQV196429 FAR196427:FAR196429 FKN196427:FKN196429 FUJ196427:FUJ196429 GEF196427:GEF196429 GOB196427:GOB196429 GXX196427:GXX196429 HHT196427:HHT196429 HRP196427:HRP196429 IBL196427:IBL196429 ILH196427:ILH196429 IVD196427:IVD196429 JEZ196427:JEZ196429 JOV196427:JOV196429 JYR196427:JYR196429 KIN196427:KIN196429 KSJ196427:KSJ196429 LCF196427:LCF196429 LMB196427:LMB196429 LVX196427:LVX196429 MFT196427:MFT196429 MPP196427:MPP196429 MZL196427:MZL196429 NJH196427:NJH196429 NTD196427:NTD196429 OCZ196427:OCZ196429 OMV196427:OMV196429 OWR196427:OWR196429 PGN196427:PGN196429 PQJ196427:PQJ196429 QAF196427:QAF196429 QKB196427:QKB196429 QTX196427:QTX196429 RDT196427:RDT196429 RNP196427:RNP196429 RXL196427:RXL196429 SHH196427:SHH196429 SRD196427:SRD196429 TAZ196427:TAZ196429 TKV196427:TKV196429 TUR196427:TUR196429 UEN196427:UEN196429 UOJ196427:UOJ196429 UYF196427:UYF196429 VIB196427:VIB196429 VRX196427:VRX196429 WBT196427:WBT196429 WLP196427:WLP196429 WVL196427:WVL196429 D261963:D261965 IZ261963:IZ261965 SV261963:SV261965 ACR261963:ACR261965 AMN261963:AMN261965 AWJ261963:AWJ261965 BGF261963:BGF261965 BQB261963:BQB261965 BZX261963:BZX261965 CJT261963:CJT261965 CTP261963:CTP261965 DDL261963:DDL261965 DNH261963:DNH261965 DXD261963:DXD261965 EGZ261963:EGZ261965 EQV261963:EQV261965 FAR261963:FAR261965 FKN261963:FKN261965 FUJ261963:FUJ261965 GEF261963:GEF261965 GOB261963:GOB261965 GXX261963:GXX261965 HHT261963:HHT261965 HRP261963:HRP261965 IBL261963:IBL261965 ILH261963:ILH261965 IVD261963:IVD261965 JEZ261963:JEZ261965 JOV261963:JOV261965 JYR261963:JYR261965 KIN261963:KIN261965 KSJ261963:KSJ261965 LCF261963:LCF261965 LMB261963:LMB261965 LVX261963:LVX261965 MFT261963:MFT261965 MPP261963:MPP261965 MZL261963:MZL261965 NJH261963:NJH261965 NTD261963:NTD261965 OCZ261963:OCZ261965 OMV261963:OMV261965 OWR261963:OWR261965 PGN261963:PGN261965 PQJ261963:PQJ261965 QAF261963:QAF261965 QKB261963:QKB261965 QTX261963:QTX261965 RDT261963:RDT261965 RNP261963:RNP261965 RXL261963:RXL261965 SHH261963:SHH261965 SRD261963:SRD261965 TAZ261963:TAZ261965 TKV261963:TKV261965 TUR261963:TUR261965 UEN261963:UEN261965 UOJ261963:UOJ261965 UYF261963:UYF261965 VIB261963:VIB261965 VRX261963:VRX261965 WBT261963:WBT261965 WLP261963:WLP261965 WVL261963:WVL261965 D327499:D327501 IZ327499:IZ327501 SV327499:SV327501 ACR327499:ACR327501 AMN327499:AMN327501 AWJ327499:AWJ327501 BGF327499:BGF327501 BQB327499:BQB327501 BZX327499:BZX327501 CJT327499:CJT327501 CTP327499:CTP327501 DDL327499:DDL327501 DNH327499:DNH327501 DXD327499:DXD327501 EGZ327499:EGZ327501 EQV327499:EQV327501 FAR327499:FAR327501 FKN327499:FKN327501 FUJ327499:FUJ327501 GEF327499:GEF327501 GOB327499:GOB327501 GXX327499:GXX327501 HHT327499:HHT327501 HRP327499:HRP327501 IBL327499:IBL327501 ILH327499:ILH327501 IVD327499:IVD327501 JEZ327499:JEZ327501 JOV327499:JOV327501 JYR327499:JYR327501 KIN327499:KIN327501 KSJ327499:KSJ327501 LCF327499:LCF327501 LMB327499:LMB327501 LVX327499:LVX327501 MFT327499:MFT327501 MPP327499:MPP327501 MZL327499:MZL327501 NJH327499:NJH327501 NTD327499:NTD327501 OCZ327499:OCZ327501 OMV327499:OMV327501 OWR327499:OWR327501 PGN327499:PGN327501 PQJ327499:PQJ327501 QAF327499:QAF327501 QKB327499:QKB327501 QTX327499:QTX327501 RDT327499:RDT327501 RNP327499:RNP327501 RXL327499:RXL327501 SHH327499:SHH327501 SRD327499:SRD327501 TAZ327499:TAZ327501 TKV327499:TKV327501 TUR327499:TUR327501 UEN327499:UEN327501 UOJ327499:UOJ327501 UYF327499:UYF327501 VIB327499:VIB327501 VRX327499:VRX327501 WBT327499:WBT327501 WLP327499:WLP327501 WVL327499:WVL327501 D393035:D393037 IZ393035:IZ393037 SV393035:SV393037 ACR393035:ACR393037 AMN393035:AMN393037 AWJ393035:AWJ393037 BGF393035:BGF393037 BQB393035:BQB393037 BZX393035:BZX393037 CJT393035:CJT393037 CTP393035:CTP393037 DDL393035:DDL393037 DNH393035:DNH393037 DXD393035:DXD393037 EGZ393035:EGZ393037 EQV393035:EQV393037 FAR393035:FAR393037 FKN393035:FKN393037 FUJ393035:FUJ393037 GEF393035:GEF393037 GOB393035:GOB393037 GXX393035:GXX393037 HHT393035:HHT393037 HRP393035:HRP393037 IBL393035:IBL393037 ILH393035:ILH393037 IVD393035:IVD393037 JEZ393035:JEZ393037 JOV393035:JOV393037 JYR393035:JYR393037 KIN393035:KIN393037 KSJ393035:KSJ393037 LCF393035:LCF393037 LMB393035:LMB393037 LVX393035:LVX393037 MFT393035:MFT393037 MPP393035:MPP393037 MZL393035:MZL393037 NJH393035:NJH393037 NTD393035:NTD393037 OCZ393035:OCZ393037 OMV393035:OMV393037 OWR393035:OWR393037 PGN393035:PGN393037 PQJ393035:PQJ393037 QAF393035:QAF393037 QKB393035:QKB393037 QTX393035:QTX393037 RDT393035:RDT393037 RNP393035:RNP393037 RXL393035:RXL393037 SHH393035:SHH393037 SRD393035:SRD393037 TAZ393035:TAZ393037 TKV393035:TKV393037 TUR393035:TUR393037 UEN393035:UEN393037 UOJ393035:UOJ393037 UYF393035:UYF393037 VIB393035:VIB393037 VRX393035:VRX393037 WBT393035:WBT393037 WLP393035:WLP393037 WVL393035:WVL393037 D458571:D458573 IZ458571:IZ458573 SV458571:SV458573 ACR458571:ACR458573 AMN458571:AMN458573 AWJ458571:AWJ458573 BGF458571:BGF458573 BQB458571:BQB458573 BZX458571:BZX458573 CJT458571:CJT458573 CTP458571:CTP458573 DDL458571:DDL458573 DNH458571:DNH458573 DXD458571:DXD458573 EGZ458571:EGZ458573 EQV458571:EQV458573 FAR458571:FAR458573 FKN458571:FKN458573 FUJ458571:FUJ458573 GEF458571:GEF458573 GOB458571:GOB458573 GXX458571:GXX458573 HHT458571:HHT458573 HRP458571:HRP458573 IBL458571:IBL458573 ILH458571:ILH458573 IVD458571:IVD458573 JEZ458571:JEZ458573 JOV458571:JOV458573 JYR458571:JYR458573 KIN458571:KIN458573 KSJ458571:KSJ458573 LCF458571:LCF458573 LMB458571:LMB458573 LVX458571:LVX458573 MFT458571:MFT458573 MPP458571:MPP458573 MZL458571:MZL458573 NJH458571:NJH458573 NTD458571:NTD458573 OCZ458571:OCZ458573 OMV458571:OMV458573 OWR458571:OWR458573 PGN458571:PGN458573 PQJ458571:PQJ458573 QAF458571:QAF458573 QKB458571:QKB458573 QTX458571:QTX458573 RDT458571:RDT458573 RNP458571:RNP458573 RXL458571:RXL458573 SHH458571:SHH458573 SRD458571:SRD458573 TAZ458571:TAZ458573 TKV458571:TKV458573 TUR458571:TUR458573 UEN458571:UEN458573 UOJ458571:UOJ458573 UYF458571:UYF458573 VIB458571:VIB458573 VRX458571:VRX458573 WBT458571:WBT458573 WLP458571:WLP458573 WVL458571:WVL458573 D524107:D524109 IZ524107:IZ524109 SV524107:SV524109 ACR524107:ACR524109 AMN524107:AMN524109 AWJ524107:AWJ524109 BGF524107:BGF524109 BQB524107:BQB524109 BZX524107:BZX524109 CJT524107:CJT524109 CTP524107:CTP524109 DDL524107:DDL524109 DNH524107:DNH524109 DXD524107:DXD524109 EGZ524107:EGZ524109 EQV524107:EQV524109 FAR524107:FAR524109 FKN524107:FKN524109 FUJ524107:FUJ524109 GEF524107:GEF524109 GOB524107:GOB524109 GXX524107:GXX524109 HHT524107:HHT524109 HRP524107:HRP524109 IBL524107:IBL524109 ILH524107:ILH524109 IVD524107:IVD524109 JEZ524107:JEZ524109 JOV524107:JOV524109 JYR524107:JYR524109 KIN524107:KIN524109 KSJ524107:KSJ524109 LCF524107:LCF524109 LMB524107:LMB524109 LVX524107:LVX524109 MFT524107:MFT524109 MPP524107:MPP524109 MZL524107:MZL524109 NJH524107:NJH524109 NTD524107:NTD524109 OCZ524107:OCZ524109 OMV524107:OMV524109 OWR524107:OWR524109 PGN524107:PGN524109 PQJ524107:PQJ524109 QAF524107:QAF524109 QKB524107:QKB524109 QTX524107:QTX524109 RDT524107:RDT524109 RNP524107:RNP524109 RXL524107:RXL524109 SHH524107:SHH524109 SRD524107:SRD524109 TAZ524107:TAZ524109 TKV524107:TKV524109 TUR524107:TUR524109 UEN524107:UEN524109 UOJ524107:UOJ524109 UYF524107:UYF524109 VIB524107:VIB524109 VRX524107:VRX524109 WBT524107:WBT524109 WLP524107:WLP524109 WVL524107:WVL524109 D589643:D589645 IZ589643:IZ589645 SV589643:SV589645 ACR589643:ACR589645 AMN589643:AMN589645 AWJ589643:AWJ589645 BGF589643:BGF589645 BQB589643:BQB589645 BZX589643:BZX589645 CJT589643:CJT589645 CTP589643:CTP589645 DDL589643:DDL589645 DNH589643:DNH589645 DXD589643:DXD589645 EGZ589643:EGZ589645 EQV589643:EQV589645 FAR589643:FAR589645 FKN589643:FKN589645 FUJ589643:FUJ589645 GEF589643:GEF589645 GOB589643:GOB589645 GXX589643:GXX589645 HHT589643:HHT589645 HRP589643:HRP589645 IBL589643:IBL589645 ILH589643:ILH589645 IVD589643:IVD589645 JEZ589643:JEZ589645 JOV589643:JOV589645 JYR589643:JYR589645 KIN589643:KIN589645 KSJ589643:KSJ589645 LCF589643:LCF589645 LMB589643:LMB589645 LVX589643:LVX589645 MFT589643:MFT589645 MPP589643:MPP589645 MZL589643:MZL589645 NJH589643:NJH589645 NTD589643:NTD589645 OCZ589643:OCZ589645 OMV589643:OMV589645 OWR589643:OWR589645 PGN589643:PGN589645 PQJ589643:PQJ589645 QAF589643:QAF589645 QKB589643:QKB589645 QTX589643:QTX589645 RDT589643:RDT589645 RNP589643:RNP589645 RXL589643:RXL589645 SHH589643:SHH589645 SRD589643:SRD589645 TAZ589643:TAZ589645 TKV589643:TKV589645 TUR589643:TUR589645 UEN589643:UEN589645 UOJ589643:UOJ589645 UYF589643:UYF589645 VIB589643:VIB589645 VRX589643:VRX589645 WBT589643:WBT589645 WLP589643:WLP589645 WVL589643:WVL589645 D655179:D655181 IZ655179:IZ655181 SV655179:SV655181 ACR655179:ACR655181 AMN655179:AMN655181 AWJ655179:AWJ655181 BGF655179:BGF655181 BQB655179:BQB655181 BZX655179:BZX655181 CJT655179:CJT655181 CTP655179:CTP655181 DDL655179:DDL655181 DNH655179:DNH655181 DXD655179:DXD655181 EGZ655179:EGZ655181 EQV655179:EQV655181 FAR655179:FAR655181 FKN655179:FKN655181 FUJ655179:FUJ655181 GEF655179:GEF655181 GOB655179:GOB655181 GXX655179:GXX655181 HHT655179:HHT655181 HRP655179:HRP655181 IBL655179:IBL655181 ILH655179:ILH655181 IVD655179:IVD655181 JEZ655179:JEZ655181 JOV655179:JOV655181 JYR655179:JYR655181 KIN655179:KIN655181 KSJ655179:KSJ655181 LCF655179:LCF655181 LMB655179:LMB655181 LVX655179:LVX655181 MFT655179:MFT655181 MPP655179:MPP655181 MZL655179:MZL655181 NJH655179:NJH655181 NTD655179:NTD655181 OCZ655179:OCZ655181 OMV655179:OMV655181 OWR655179:OWR655181 PGN655179:PGN655181 PQJ655179:PQJ655181 QAF655179:QAF655181 QKB655179:QKB655181 QTX655179:QTX655181 RDT655179:RDT655181 RNP655179:RNP655181 RXL655179:RXL655181 SHH655179:SHH655181 SRD655179:SRD655181 TAZ655179:TAZ655181 TKV655179:TKV655181 TUR655179:TUR655181 UEN655179:UEN655181 UOJ655179:UOJ655181 UYF655179:UYF655181 VIB655179:VIB655181 VRX655179:VRX655181 WBT655179:WBT655181 WLP655179:WLP655181 WVL655179:WVL655181 D720715:D720717 IZ720715:IZ720717 SV720715:SV720717 ACR720715:ACR720717 AMN720715:AMN720717 AWJ720715:AWJ720717 BGF720715:BGF720717 BQB720715:BQB720717 BZX720715:BZX720717 CJT720715:CJT720717 CTP720715:CTP720717 DDL720715:DDL720717 DNH720715:DNH720717 DXD720715:DXD720717 EGZ720715:EGZ720717 EQV720715:EQV720717 FAR720715:FAR720717 FKN720715:FKN720717 FUJ720715:FUJ720717 GEF720715:GEF720717 GOB720715:GOB720717 GXX720715:GXX720717 HHT720715:HHT720717 HRP720715:HRP720717 IBL720715:IBL720717 ILH720715:ILH720717 IVD720715:IVD720717 JEZ720715:JEZ720717 JOV720715:JOV720717 JYR720715:JYR720717 KIN720715:KIN720717 KSJ720715:KSJ720717 LCF720715:LCF720717 LMB720715:LMB720717 LVX720715:LVX720717 MFT720715:MFT720717 MPP720715:MPP720717 MZL720715:MZL720717 NJH720715:NJH720717 NTD720715:NTD720717 OCZ720715:OCZ720717 OMV720715:OMV720717 OWR720715:OWR720717 PGN720715:PGN720717 PQJ720715:PQJ720717 QAF720715:QAF720717 QKB720715:QKB720717 QTX720715:QTX720717 RDT720715:RDT720717 RNP720715:RNP720717 RXL720715:RXL720717 SHH720715:SHH720717 SRD720715:SRD720717 TAZ720715:TAZ720717 TKV720715:TKV720717 TUR720715:TUR720717 UEN720715:UEN720717 UOJ720715:UOJ720717 UYF720715:UYF720717 VIB720715:VIB720717 VRX720715:VRX720717 WBT720715:WBT720717 WLP720715:WLP720717 WVL720715:WVL720717 D786251:D786253 IZ786251:IZ786253 SV786251:SV786253 ACR786251:ACR786253 AMN786251:AMN786253 AWJ786251:AWJ786253 BGF786251:BGF786253 BQB786251:BQB786253 BZX786251:BZX786253 CJT786251:CJT786253 CTP786251:CTP786253 DDL786251:DDL786253 DNH786251:DNH786253 DXD786251:DXD786253 EGZ786251:EGZ786253 EQV786251:EQV786253 FAR786251:FAR786253 FKN786251:FKN786253 FUJ786251:FUJ786253 GEF786251:GEF786253 GOB786251:GOB786253 GXX786251:GXX786253 HHT786251:HHT786253 HRP786251:HRP786253 IBL786251:IBL786253 ILH786251:ILH786253 IVD786251:IVD786253 JEZ786251:JEZ786253 JOV786251:JOV786253 JYR786251:JYR786253 KIN786251:KIN786253 KSJ786251:KSJ786253 LCF786251:LCF786253 LMB786251:LMB786253 LVX786251:LVX786253 MFT786251:MFT786253 MPP786251:MPP786253 MZL786251:MZL786253 NJH786251:NJH786253 NTD786251:NTD786253 OCZ786251:OCZ786253 OMV786251:OMV786253 OWR786251:OWR786253 PGN786251:PGN786253 PQJ786251:PQJ786253 QAF786251:QAF786253 QKB786251:QKB786253 QTX786251:QTX786253 RDT786251:RDT786253 RNP786251:RNP786253 RXL786251:RXL786253 SHH786251:SHH786253 SRD786251:SRD786253 TAZ786251:TAZ786253 TKV786251:TKV786253 TUR786251:TUR786253 UEN786251:UEN786253 UOJ786251:UOJ786253 UYF786251:UYF786253 VIB786251:VIB786253 VRX786251:VRX786253 WBT786251:WBT786253 WLP786251:WLP786253 WVL786251:WVL786253 D851787:D851789 IZ851787:IZ851789 SV851787:SV851789 ACR851787:ACR851789 AMN851787:AMN851789 AWJ851787:AWJ851789 BGF851787:BGF851789 BQB851787:BQB851789 BZX851787:BZX851789 CJT851787:CJT851789 CTP851787:CTP851789 DDL851787:DDL851789 DNH851787:DNH851789 DXD851787:DXD851789 EGZ851787:EGZ851789 EQV851787:EQV851789 FAR851787:FAR851789 FKN851787:FKN851789 FUJ851787:FUJ851789 GEF851787:GEF851789 GOB851787:GOB851789 GXX851787:GXX851789 HHT851787:HHT851789 HRP851787:HRP851789 IBL851787:IBL851789 ILH851787:ILH851789 IVD851787:IVD851789 JEZ851787:JEZ851789 JOV851787:JOV851789 JYR851787:JYR851789 KIN851787:KIN851789 KSJ851787:KSJ851789 LCF851787:LCF851789 LMB851787:LMB851789 LVX851787:LVX851789 MFT851787:MFT851789 MPP851787:MPP851789 MZL851787:MZL851789 NJH851787:NJH851789 NTD851787:NTD851789 OCZ851787:OCZ851789 OMV851787:OMV851789 OWR851787:OWR851789 PGN851787:PGN851789 PQJ851787:PQJ851789 QAF851787:QAF851789 QKB851787:QKB851789 QTX851787:QTX851789 RDT851787:RDT851789 RNP851787:RNP851789 RXL851787:RXL851789 SHH851787:SHH851789 SRD851787:SRD851789 TAZ851787:TAZ851789 TKV851787:TKV851789 TUR851787:TUR851789 UEN851787:UEN851789 UOJ851787:UOJ851789 UYF851787:UYF851789 VIB851787:VIB851789 VRX851787:VRX851789 WBT851787:WBT851789 WLP851787:WLP851789 WVL851787:WVL851789 D917323:D917325 IZ917323:IZ917325 SV917323:SV917325 ACR917323:ACR917325 AMN917323:AMN917325 AWJ917323:AWJ917325 BGF917323:BGF917325 BQB917323:BQB917325 BZX917323:BZX917325 CJT917323:CJT917325 CTP917323:CTP917325 DDL917323:DDL917325 DNH917323:DNH917325 DXD917323:DXD917325 EGZ917323:EGZ917325 EQV917323:EQV917325 FAR917323:FAR917325 FKN917323:FKN917325 FUJ917323:FUJ917325 GEF917323:GEF917325 GOB917323:GOB917325 GXX917323:GXX917325 HHT917323:HHT917325 HRP917323:HRP917325 IBL917323:IBL917325 ILH917323:ILH917325 IVD917323:IVD917325 JEZ917323:JEZ917325 JOV917323:JOV917325 JYR917323:JYR917325 KIN917323:KIN917325 KSJ917323:KSJ917325 LCF917323:LCF917325 LMB917323:LMB917325 LVX917323:LVX917325 MFT917323:MFT917325 MPP917323:MPP917325 MZL917323:MZL917325 NJH917323:NJH917325 NTD917323:NTD917325 OCZ917323:OCZ917325 OMV917323:OMV917325 OWR917323:OWR917325 PGN917323:PGN917325 PQJ917323:PQJ917325 QAF917323:QAF917325 QKB917323:QKB917325 QTX917323:QTX917325 RDT917323:RDT917325 RNP917323:RNP917325 RXL917323:RXL917325 SHH917323:SHH917325 SRD917323:SRD917325 TAZ917323:TAZ917325 TKV917323:TKV917325 TUR917323:TUR917325 UEN917323:UEN917325 UOJ917323:UOJ917325 UYF917323:UYF917325 VIB917323:VIB917325 VRX917323:VRX917325 WBT917323:WBT917325 WLP917323:WLP917325 WVL917323:WVL917325 D982859:D982861 IZ982859:IZ982861 SV982859:SV982861 ACR982859:ACR982861 AMN982859:AMN982861 AWJ982859:AWJ982861 BGF982859:BGF982861 BQB982859:BQB982861 BZX982859:BZX982861 CJT982859:CJT982861 CTP982859:CTP982861 DDL982859:DDL982861 DNH982859:DNH982861 DXD982859:DXD982861 EGZ982859:EGZ982861 EQV982859:EQV982861 FAR982859:FAR982861 FKN982859:FKN982861 FUJ982859:FUJ982861 GEF982859:GEF982861 GOB982859:GOB982861 GXX982859:GXX982861 HHT982859:HHT982861 HRP982859:HRP982861 IBL982859:IBL982861 ILH982859:ILH982861 IVD982859:IVD982861 JEZ982859:JEZ982861 JOV982859:JOV982861 JYR982859:JYR982861 KIN982859:KIN982861 KSJ982859:KSJ982861 LCF982859:LCF982861 LMB982859:LMB982861 LVX982859:LVX982861 MFT982859:MFT982861 MPP982859:MPP982861 MZL982859:MZL982861 NJH982859:NJH982861 NTD982859:NTD982861 OCZ982859:OCZ982861 OMV982859:OMV982861 OWR982859:OWR982861 PGN982859:PGN982861 PQJ982859:PQJ982861 QAF982859:QAF982861 QKB982859:QKB982861 QTX982859:QTX982861 RDT982859:RDT982861 RNP982859:RNP982861 RXL982859:RXL982861 SHH982859:SHH982861 SRD982859:SRD982861 TAZ982859:TAZ982861 TKV982859:TKV982861 TUR982859:TUR982861 UEN982859:UEN982861 UOJ982859:UOJ982861 UYF982859:UYF982861 VIB982859:VIB982861 VRX982859:VRX982861 WBT982859:WBT982861 WLP982859:WLP982861 WVL982859:WVL982861 VIB31:VIB34 UYF31:UYF34 UOJ31:UOJ34 UEN31:UEN34 TUR31:TUR34 TKV31:TKV34 TAZ31:TAZ34 SRD31:SRD34 SHH31:SHH34 RXL31:RXL34 RNP31:RNP34 RDT31:RDT34 QTX31:QTX34 QKB31:QKB34 QAF31:QAF34 PQJ31:PQJ34 PGN31:PGN34 OWR31:OWR34 OMV31:OMV34 OCZ31:OCZ34 NTD31:NTD34 NJH31:NJH34 MZL31:MZL34 MPP31:MPP34 MFT31:MFT34 LVX31:LVX34 LMB31:LMB34 LCF31:LCF34 KSJ31:KSJ34 KIN31:KIN34 JYR31:JYR34 JOV31:JOV34 JEZ31:JEZ34 IVD31:IVD34 ILH31:ILH34 IBL31:IBL34 HRP31:HRP34 HHT31:HHT34 GXX31:GXX34 GOB31:GOB34 GEF31:GEF34 FUJ31:FUJ34 FKN31:FKN34 FAR31:FAR34 EQV31:EQV34 EGZ31:EGZ34 DXD31:DXD34 DNH31:DNH34 DDL31:DDL34 CTP31:CTP34 CJT31:CJT34 BZX31:BZX34 BQB31:BQB34 BGF31:BGF34 AWJ31:AWJ34 AMN31:AMN34 ACR31:ACR34 SV31:SV34 IZ31:IZ34 WVL31:WVL34 WLP31:WLP34 WBT31:WBT34 VRX31:VRX34" xr:uid="{10623547-D898-4E80-B924-1178CAB9AF15}">
      <formula1>#REF!</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T.1_AR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Rezeknes Namsaimnieks</cp:lastModifiedBy>
  <dcterms:created xsi:type="dcterms:W3CDTF">2022-02-21T14:49:37Z</dcterms:created>
  <dcterms:modified xsi:type="dcterms:W3CDTF">2025-01-23T07:04:14Z</dcterms:modified>
</cp:coreProperties>
</file>