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K:\ST\EF\Funkcija\RED\Trašu tīrīšana\Jaunais darbs\Izmaksu projekts\iepirkums\2024.VI kārta\Iepirkuma dokumenti\"/>
    </mc:Choice>
  </mc:AlternateContent>
  <xr:revisionPtr revIDLastSave="0" documentId="13_ncr:1_{276DBBBB-0506-42CD-A6BC-A23896E0557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enu tabuls_trases" sheetId="1" r:id="rId1"/>
  </sheets>
  <definedNames>
    <definedName name="_Hlk115864043" localSheetId="0">'Cenu tabuls_trases'!$A$18</definedName>
    <definedName name="_Toc97723491" localSheetId="0">'Cenu tabuls_trases'!$AA$1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6" i="1" l="1"/>
  <c r="X8" i="1"/>
  <c r="AG8" i="1"/>
  <c r="AD8" i="1"/>
  <c r="AA8" i="1"/>
  <c r="X7" i="1"/>
  <c r="X6" i="1"/>
  <c r="U8" i="1"/>
  <c r="O8" i="1"/>
  <c r="F8" i="1"/>
  <c r="AG7" i="1"/>
  <c r="AG6" i="1"/>
  <c r="AD7" i="1"/>
  <c r="O7" i="1"/>
  <c r="I7" i="1"/>
  <c r="N36" i="1"/>
  <c r="F7" i="1"/>
  <c r="L7" i="1"/>
  <c r="R7" i="1"/>
  <c r="R6" i="1"/>
  <c r="O6" i="1"/>
  <c r="L6" i="1"/>
  <c r="I6" i="1"/>
  <c r="F6" i="1"/>
  <c r="U7" i="1"/>
  <c r="AA6" i="1"/>
  <c r="AA7" i="1"/>
  <c r="U6" i="1"/>
  <c r="M36" i="1"/>
  <c r="L36" i="1"/>
  <c r="K36" i="1"/>
  <c r="J36" i="1"/>
  <c r="I36" i="1"/>
  <c r="H36" i="1"/>
  <c r="G36" i="1"/>
  <c r="F36" i="1"/>
  <c r="E36" i="1"/>
  <c r="AH8" i="1" l="1"/>
  <c r="AH6" i="1"/>
  <c r="AH7" i="1"/>
</calcChain>
</file>

<file path=xl/sharedStrings.xml><?xml version="1.0" encoding="utf-8"?>
<sst xmlns="http://schemas.openxmlformats.org/spreadsheetml/2006/main" count="96" uniqueCount="74">
  <si>
    <t>Tīklu nodaļas iecirkņi</t>
  </si>
  <si>
    <t>Cena par ha</t>
  </si>
  <si>
    <t>Summa</t>
  </si>
  <si>
    <t>Cena par m³</t>
  </si>
  <si>
    <t>Cena par gab</t>
  </si>
  <si>
    <t>Cena par km</t>
  </si>
  <si>
    <t>Daļas Nr.</t>
  </si>
  <si>
    <r>
      <t>Ck</t>
    </r>
    <r>
      <rPr>
        <sz val="12"/>
        <color rgb="FF000000"/>
        <rFont val="Times New Roman"/>
        <family val="1"/>
        <charset val="186"/>
      </rPr>
      <t xml:space="preserve"> - kopējie tīrāmie apjomi koku zāģēšana, </t>
    </r>
    <r>
      <rPr>
        <b/>
        <sz val="12"/>
        <color rgb="FF000000"/>
        <rFont val="Times New Roman"/>
        <family val="1"/>
        <charset val="186"/>
      </rPr>
      <t>m³</t>
    </r>
  </si>
  <si>
    <r>
      <t>Cka</t>
    </r>
    <r>
      <rPr>
        <sz val="12"/>
        <color rgb="FF000000"/>
        <rFont val="Times New Roman"/>
        <family val="1"/>
        <charset val="186"/>
      </rPr>
      <t xml:space="preserve"> - kopējie tīrāmie apjomi koku nozāģēšana/apzāģēšana apdzīvotās vietās, </t>
    </r>
    <r>
      <rPr>
        <b/>
        <sz val="12"/>
        <color rgb="FF000000"/>
        <rFont val="Times New Roman"/>
        <family val="1"/>
        <charset val="186"/>
      </rPr>
      <t>gab.</t>
    </r>
  </si>
  <si>
    <r>
      <t>Ckn</t>
    </r>
    <r>
      <rPr>
        <sz val="12"/>
        <color rgb="FF000000"/>
        <rFont val="Times New Roman"/>
        <family val="1"/>
        <charset val="186"/>
      </rPr>
      <t xml:space="preserve"> - kopējie tīrāmie apjomi koku nozāģēšana/apzāģēšana ārpus apdzīvotām vietām, </t>
    </r>
    <r>
      <rPr>
        <b/>
        <sz val="12"/>
        <color rgb="FF000000"/>
        <rFont val="Times New Roman"/>
        <family val="1"/>
        <charset val="186"/>
      </rPr>
      <t>gab.</t>
    </r>
  </si>
  <si>
    <r>
      <t xml:space="preserve">Cz </t>
    </r>
    <r>
      <rPr>
        <sz val="12"/>
        <color rgb="FF000000"/>
        <rFont val="Times New Roman"/>
        <family val="1"/>
        <charset val="186"/>
      </rPr>
      <t xml:space="preserve">- kopējie tīrāmie apjomi ZS Trases attīrīšana, </t>
    </r>
    <r>
      <rPr>
        <b/>
        <sz val="12"/>
        <color rgb="FF000000"/>
        <rFont val="Times New Roman"/>
        <family val="1"/>
        <charset val="186"/>
      </rPr>
      <t>(km)</t>
    </r>
  </si>
  <si>
    <r>
      <t>Cki</t>
    </r>
    <r>
      <rPr>
        <sz val="12"/>
        <color rgb="FF000000"/>
        <rFont val="Times New Roman"/>
        <family val="1"/>
        <charset val="186"/>
      </rPr>
      <t xml:space="preserve">- koka nozāģēšana citas infrastruktūras tiešā tuvumā, </t>
    </r>
    <r>
      <rPr>
        <b/>
        <sz val="12"/>
        <color rgb="FF000000"/>
        <rFont val="Times New Roman"/>
        <family val="1"/>
        <charset val="186"/>
      </rPr>
      <t>gab.</t>
    </r>
  </si>
  <si>
    <t>Piedāvājuma cena, EUR bez PVN</t>
  </si>
  <si>
    <t>Cenu tabula, EUR bez PVN</t>
  </si>
  <si>
    <t>Ck*</t>
  </si>
  <si>
    <t>Cka*</t>
  </si>
  <si>
    <t>Ckn*</t>
  </si>
  <si>
    <t>Cz*</t>
  </si>
  <si>
    <t>Cki*</t>
  </si>
  <si>
    <t xml:space="preserve">Pielikums Nr.5: Finanšu piedāvājums </t>
  </si>
  <si>
    <t>Nr. p.k.</t>
  </si>
  <si>
    <t>Izmaksu veids</t>
  </si>
  <si>
    <t>Darba alga un darbaspēka nodokļi</t>
  </si>
  <si>
    <t xml:space="preserve">Degviela transportam </t>
  </si>
  <si>
    <t>Degviela mehānismiem</t>
  </si>
  <si>
    <t>Transporta un mehānismu izmaksas (bez degvielas)</t>
  </si>
  <si>
    <t>Rezerves daļas mehānismiem, transportam, remonts</t>
  </si>
  <si>
    <t xml:space="preserve">Darba apģērbs, aprīkojums </t>
  </si>
  <si>
    <t>Citi neparedzētie izdevumi</t>
  </si>
  <si>
    <t>Peļņa</t>
  </si>
  <si>
    <t>KOPĀ (katrā pozīcijā jābūt 100%)</t>
  </si>
  <si>
    <t>Ck, m³</t>
  </si>
  <si>
    <t>Cka, gab</t>
  </si>
  <si>
    <t>Ckn, gab</t>
  </si>
  <si>
    <t>Cz, km</t>
  </si>
  <si>
    <t>Izmaksu procentuālais iedalījums uz 1 (vienu) vienību, %</t>
  </si>
  <si>
    <t>AS "Sadales tīkls" iekšējās analīzes vajadzībām, lūdzam norādīt izmaksu veidošanās procentuālo iedalījumu. Norādītā informācija netiks vērtēta.</t>
  </si>
  <si>
    <t>1. organizācijas pašu vajadzībām patērētos pārskata gadā pirktos, ziedojumā vai dāvinājumā saņemtos materiālus, preces un citus krājumus;</t>
  </si>
  <si>
    <t>2. pamatlīdzekļu iegādes, ražošanas vai uzstādīšanas izdevumus, kā arī datorprogrammu, citu nemateriālo ieguldījumu, kapitāla līdzdalības daļu, akciju un citu vērtspapīru iegādes izdevumus;</t>
  </si>
  <si>
    <t>3. pārskata gadā aprēķinātās uzņēmumu ienākuma nodokļa un nekustamā īpašuma nodokļa summas;</t>
  </si>
  <si>
    <t>Pretendenta nosaukums: _______________________</t>
  </si>
  <si>
    <t>Daļas nosaukums</t>
  </si>
  <si>
    <t>1. ar Pasta paklapojumu saistītos izdevumus</t>
  </si>
  <si>
    <t>2. ar SMS un e-pastu nosūtīšanu saistītās izmaksas</t>
  </si>
  <si>
    <t>4. izdevumus par saņemtajiem citu personu pakalpojumiem, telpu nomu, apkuri, apgaismošanu, tālruni, pasta pakalpojumiem, kancelejas izdevumus, komandējumu izdevumus, reklāmas izdevumus, kā arī organizācijas īpašuma apdrošināšanas maksājumus.</t>
  </si>
  <si>
    <t>Cki, gab</t>
  </si>
  <si>
    <t>Ckl*</t>
  </si>
  <si>
    <t>Ckl, km</t>
  </si>
  <si>
    <t>Ctra*</t>
  </si>
  <si>
    <t>Ctrb*</t>
  </si>
  <si>
    <r>
      <t>Ctra</t>
    </r>
    <r>
      <rPr>
        <sz val="12"/>
        <color rgb="FF000000"/>
        <rFont val="Times New Roman"/>
        <family val="1"/>
        <charset val="186"/>
      </rPr>
      <t xml:space="preserve"> –  kopējie tīrāmie apjomi trases attīrīšana - AR ZARU UTILIZĀCIJU, </t>
    </r>
    <r>
      <rPr>
        <b/>
        <sz val="12"/>
        <color rgb="FF000000"/>
        <rFont val="Times New Roman"/>
        <family val="1"/>
        <charset val="186"/>
      </rPr>
      <t>ha</t>
    </r>
  </si>
  <si>
    <r>
      <t>Ctrb</t>
    </r>
    <r>
      <rPr>
        <sz val="12"/>
        <color rgb="FF000000"/>
        <rFont val="Times New Roman"/>
        <family val="1"/>
        <charset val="186"/>
      </rPr>
      <t xml:space="preserve"> - kopējie tīrāmie apjomi trases attīrīšana - BEZ ZARU UTILIZĀCIJAS, </t>
    </r>
    <r>
      <rPr>
        <b/>
        <sz val="12"/>
        <color rgb="FF000000"/>
        <rFont val="Times New Roman"/>
        <family val="1"/>
        <charset val="186"/>
      </rPr>
      <t>ha</t>
    </r>
  </si>
  <si>
    <t>Cena pa gab.</t>
  </si>
  <si>
    <t>0.4kV -20 kV elektropārvades līniju trašu tīrīšana Jelgavas iecirkņos</t>
  </si>
  <si>
    <t>0.4kV -20 kV elektropārvades līniju trašu tīrīšana Smiltene iecirkņos</t>
  </si>
  <si>
    <t>0.4kV -20 kV elektropārvades līniju trašu tīrīšana Rīga  iecirkņos</t>
  </si>
  <si>
    <t>*Kopējā apjomu iegāde Pretendentiem netiek garantēta</t>
  </si>
  <si>
    <t>Ar īpašnieku brīdināšanu saistītie izdevumi (skat. Skaidrojums**)</t>
  </si>
  <si>
    <t>Administratīvās izmaksas izņemot darba algu un tās nodokļus  (skat. Skaidrojums***)</t>
  </si>
  <si>
    <t>**Ar īpašnieku brīdināšanu saistītajos izdevumos neiekļauj:</t>
  </si>
  <si>
    <t>***Administratīvajos izdevumos iekļauj:</t>
  </si>
  <si>
    <t>X</t>
  </si>
  <si>
    <r>
      <t>Ckl-</t>
    </r>
    <r>
      <rPr>
        <sz val="12"/>
        <color rgb="FF000000"/>
        <rFont val="Times New Roman"/>
        <family val="1"/>
        <charset val="186"/>
      </rPr>
      <t>kopējie tīrāmie apjomi 0.4-20 kV kabeļlīniju, (km)</t>
    </r>
  </si>
  <si>
    <t>0.4 kV -20 kV Rīga 1-8 iecirkņi</t>
  </si>
  <si>
    <t>0.4 kV -20 kV Smiltene 1-8 iecirkņi</t>
  </si>
  <si>
    <t>CkaMB-koka nozāģēšana apdzīvotā vietā MBS situācijā gab.</t>
  </si>
  <si>
    <t>CknMB-koka nozāģēšana ārpus apdzīvotām vietām MBS situācijā gab.</t>
  </si>
  <si>
    <t>CkaMB*, gab.</t>
  </si>
  <si>
    <t>CkanMB*, gab.</t>
  </si>
  <si>
    <t>CkaMB*</t>
  </si>
  <si>
    <t>CknMB*</t>
  </si>
  <si>
    <t>Ctra, ha</t>
  </si>
  <si>
    <t>Ctrb, ha</t>
  </si>
  <si>
    <t>0.4 kV -20 kV Jelgava 1-7 iecirkņi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</si>
</sst>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u/>
      <sz val="12"/>
      <color theme="1"/>
      <name val="Times New Roman"/>
      <family val="1"/>
      <charset val="186"/>
    </font>
    <font>
      <sz val="12"/>
      <color rgb="FF414142"/>
      <name val="Arial"/>
      <family val="2"/>
      <charset val="186"/>
    </font>
    <font>
      <sz val="12"/>
      <color rgb="FFFF0000"/>
      <name val="Times New Roman"/>
      <family val="1"/>
      <charset val="186"/>
    </font>
    <font>
      <b/>
      <sz val="12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1" xfId="0" applyFont="1" applyBorder="1" applyAlignment="1">
      <alignment horizontal="center" vertical="center"/>
    </xf>
    <xf numFmtId="9" fontId="1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0" fillId="0" borderId="0" xfId="0" applyFont="1"/>
    <xf numFmtId="0" fontId="1" fillId="0" borderId="1" xfId="0" applyFont="1" applyBorder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1" xfId="0" applyFont="1" applyBorder="1" applyAlignment="1">
      <alignment horizontal="righ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47"/>
  <sheetViews>
    <sheetView tabSelected="1" zoomScale="85" zoomScaleNormal="85" workbookViewId="0">
      <selection activeCell="C7" sqref="C7"/>
    </sheetView>
  </sheetViews>
  <sheetFormatPr defaultColWidth="9.140625" defaultRowHeight="15.75" x14ac:dyDescent="0.25"/>
  <cols>
    <col min="1" max="1" width="6.42578125" style="1" customWidth="1"/>
    <col min="2" max="2" width="35.140625" style="1" customWidth="1"/>
    <col min="3" max="3" width="27.42578125" style="1" customWidth="1"/>
    <col min="4" max="4" width="9" style="1" bestFit="1" customWidth="1"/>
    <col min="5" max="5" width="10" style="1" customWidth="1"/>
    <col min="6" max="6" width="10.42578125" style="1" bestFit="1" customWidth="1"/>
    <col min="7" max="7" width="9" style="1" bestFit="1" customWidth="1"/>
    <col min="8" max="8" width="8.85546875" style="1" bestFit="1" customWidth="1"/>
    <col min="9" max="9" width="9.140625" style="1"/>
    <col min="10" max="10" width="9" style="1" bestFit="1" customWidth="1"/>
    <col min="11" max="11" width="10" style="1" bestFit="1" customWidth="1"/>
    <col min="12" max="12" width="9.140625" style="1"/>
    <col min="13" max="14" width="10" style="1" bestFit="1" customWidth="1"/>
    <col min="15" max="15" width="11.28515625" style="1" customWidth="1"/>
    <col min="16" max="16" width="9" style="1" bestFit="1" customWidth="1"/>
    <col min="17" max="17" width="12.42578125" style="1" bestFit="1" customWidth="1"/>
    <col min="18" max="18" width="9.140625" style="1"/>
    <col min="19" max="19" width="9" style="1" bestFit="1" customWidth="1"/>
    <col min="20" max="20" width="11.28515625" style="1" bestFit="1" customWidth="1"/>
    <col min="21" max="24" width="9.140625" style="1"/>
    <col min="25" max="25" width="9" style="1" bestFit="1" customWidth="1"/>
    <col min="26" max="26" width="8.85546875" style="1" bestFit="1" customWidth="1"/>
    <col min="27" max="27" width="14.42578125" style="1" customWidth="1"/>
    <col min="28" max="28" width="9.5703125" style="1" customWidth="1"/>
    <col min="29" max="29" width="8.140625" style="1" customWidth="1"/>
    <col min="30" max="30" width="12.140625" style="1" customWidth="1"/>
    <col min="31" max="31" width="9.85546875" style="1" customWidth="1"/>
    <col min="32" max="32" width="8.85546875" style="1" customWidth="1"/>
    <col min="33" max="33" width="11.42578125" style="1" customWidth="1"/>
    <col min="34" max="34" width="16" style="1" customWidth="1"/>
    <col min="35" max="16384" width="9.140625" style="1"/>
  </cols>
  <sheetData>
    <row r="1" spans="1:34" x14ac:dyDescent="0.25">
      <c r="AA1" s="6" t="s">
        <v>19</v>
      </c>
      <c r="AB1" s="6"/>
      <c r="AC1" s="6"/>
      <c r="AD1" s="6"/>
      <c r="AE1" s="6"/>
      <c r="AF1" s="6"/>
      <c r="AG1" s="6"/>
    </row>
    <row r="2" spans="1:34" x14ac:dyDescent="0.25">
      <c r="A2" s="25" t="s">
        <v>13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2"/>
      <c r="AC2" s="22"/>
      <c r="AD2" s="22"/>
      <c r="AE2" s="22"/>
      <c r="AF2" s="22"/>
      <c r="AG2" s="22"/>
    </row>
    <row r="3" spans="1:34" x14ac:dyDescent="0.25">
      <c r="A3" s="24" t="s">
        <v>40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1"/>
      <c r="AC3" s="21"/>
      <c r="AD3" s="21"/>
      <c r="AE3" s="21"/>
      <c r="AF3" s="21"/>
      <c r="AG3" s="21"/>
    </row>
    <row r="4" spans="1:34" ht="7.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1"/>
      <c r="AC4" s="21"/>
      <c r="AD4" s="21"/>
      <c r="AE4" s="21"/>
      <c r="AF4" s="21"/>
      <c r="AG4" s="21"/>
    </row>
    <row r="5" spans="1:34" ht="87" customHeight="1" x14ac:dyDescent="0.25">
      <c r="A5" s="4" t="s">
        <v>6</v>
      </c>
      <c r="B5" s="4" t="s">
        <v>41</v>
      </c>
      <c r="C5" s="4" t="s">
        <v>0</v>
      </c>
      <c r="D5" s="4" t="s">
        <v>48</v>
      </c>
      <c r="E5" s="4" t="s">
        <v>1</v>
      </c>
      <c r="F5" s="4" t="s">
        <v>2</v>
      </c>
      <c r="G5" s="4" t="s">
        <v>49</v>
      </c>
      <c r="H5" s="4" t="s">
        <v>1</v>
      </c>
      <c r="I5" s="4" t="s">
        <v>2</v>
      </c>
      <c r="J5" s="4" t="s">
        <v>14</v>
      </c>
      <c r="K5" s="4" t="s">
        <v>3</v>
      </c>
      <c r="L5" s="4" t="s">
        <v>2</v>
      </c>
      <c r="M5" s="4" t="s">
        <v>15</v>
      </c>
      <c r="N5" s="4" t="s">
        <v>52</v>
      </c>
      <c r="O5" s="4" t="s">
        <v>2</v>
      </c>
      <c r="P5" s="4" t="s">
        <v>16</v>
      </c>
      <c r="Q5" s="4" t="s">
        <v>52</v>
      </c>
      <c r="R5" s="4" t="s">
        <v>2</v>
      </c>
      <c r="S5" s="4" t="s">
        <v>17</v>
      </c>
      <c r="T5" s="4" t="s">
        <v>5</v>
      </c>
      <c r="U5" s="4" t="s">
        <v>2</v>
      </c>
      <c r="V5" s="4" t="s">
        <v>46</v>
      </c>
      <c r="W5" s="4" t="s">
        <v>5</v>
      </c>
      <c r="X5" s="4" t="s">
        <v>2</v>
      </c>
      <c r="Y5" s="4" t="s">
        <v>18</v>
      </c>
      <c r="Z5" s="4" t="s">
        <v>4</v>
      </c>
      <c r="AA5" s="4" t="s">
        <v>2</v>
      </c>
      <c r="AB5" s="4" t="s">
        <v>69</v>
      </c>
      <c r="AC5" s="4" t="s">
        <v>4</v>
      </c>
      <c r="AD5" s="4" t="s">
        <v>2</v>
      </c>
      <c r="AE5" s="4" t="s">
        <v>70</v>
      </c>
      <c r="AF5" s="4" t="s">
        <v>4</v>
      </c>
      <c r="AG5" s="4" t="s">
        <v>2</v>
      </c>
      <c r="AH5" s="7" t="s">
        <v>12</v>
      </c>
    </row>
    <row r="6" spans="1:34" ht="31.5" x14ac:dyDescent="0.25">
      <c r="A6" s="2">
        <v>1</v>
      </c>
      <c r="B6" s="12" t="s">
        <v>53</v>
      </c>
      <c r="C6" s="2" t="s">
        <v>73</v>
      </c>
      <c r="D6" s="13">
        <v>30</v>
      </c>
      <c r="E6" s="14"/>
      <c r="F6" s="14">
        <f>D6*E6</f>
        <v>0</v>
      </c>
      <c r="G6" s="15">
        <v>30</v>
      </c>
      <c r="H6" s="16"/>
      <c r="I6" s="16">
        <f>G6*H6</f>
        <v>0</v>
      </c>
      <c r="J6" s="13">
        <v>100</v>
      </c>
      <c r="K6" s="14"/>
      <c r="L6" s="14">
        <f>J6*K6</f>
        <v>0</v>
      </c>
      <c r="M6" s="9">
        <v>8000</v>
      </c>
      <c r="N6" s="16"/>
      <c r="O6" s="16">
        <f>M6*N6</f>
        <v>0</v>
      </c>
      <c r="P6" s="13">
        <v>2000</v>
      </c>
      <c r="Q6" s="14"/>
      <c r="R6" s="14">
        <f>P6*Q6</f>
        <v>0</v>
      </c>
      <c r="S6" s="15">
        <v>300</v>
      </c>
      <c r="T6" s="16"/>
      <c r="U6" s="16">
        <f>S6*T6</f>
        <v>0</v>
      </c>
      <c r="V6" s="14">
        <v>50</v>
      </c>
      <c r="W6" s="14"/>
      <c r="X6" s="14">
        <f>V6*W6</f>
        <v>0</v>
      </c>
      <c r="Y6" s="15">
        <v>30</v>
      </c>
      <c r="Z6" s="16"/>
      <c r="AA6" s="16">
        <f t="shared" ref="AA6:AA8" si="0">Y6*Z6</f>
        <v>0</v>
      </c>
      <c r="AB6" s="14">
        <v>30</v>
      </c>
      <c r="AC6" s="14"/>
      <c r="AD6" s="14">
        <f>AB6*AC6</f>
        <v>0</v>
      </c>
      <c r="AE6" s="16">
        <v>30</v>
      </c>
      <c r="AF6" s="16"/>
      <c r="AG6" s="16">
        <f>AE6*AF6</f>
        <v>0</v>
      </c>
      <c r="AH6" s="17">
        <f>F6+I6+L6+O6+R6+U6+X6+AA6+AD6+AG6</f>
        <v>0</v>
      </c>
    </row>
    <row r="7" spans="1:34" ht="31.5" x14ac:dyDescent="0.25">
      <c r="A7" s="2">
        <v>2</v>
      </c>
      <c r="B7" s="12" t="s">
        <v>54</v>
      </c>
      <c r="C7" s="2" t="s">
        <v>64</v>
      </c>
      <c r="D7" s="13">
        <v>30</v>
      </c>
      <c r="E7" s="14"/>
      <c r="F7" s="14">
        <f>D7*E7</f>
        <v>0</v>
      </c>
      <c r="G7" s="15">
        <v>30</v>
      </c>
      <c r="H7" s="16"/>
      <c r="I7" s="16">
        <f>G7*H7</f>
        <v>0</v>
      </c>
      <c r="J7" s="13">
        <v>300</v>
      </c>
      <c r="K7" s="14"/>
      <c r="L7" s="14">
        <f>J7*K7</f>
        <v>0</v>
      </c>
      <c r="M7" s="9">
        <v>6000</v>
      </c>
      <c r="N7" s="16"/>
      <c r="O7" s="16">
        <f>M7*N7</f>
        <v>0</v>
      </c>
      <c r="P7" s="13">
        <v>2000</v>
      </c>
      <c r="Q7" s="14"/>
      <c r="R7" s="14">
        <f>P7*Q7</f>
        <v>0</v>
      </c>
      <c r="S7" s="15">
        <v>400</v>
      </c>
      <c r="T7" s="16"/>
      <c r="U7" s="16">
        <f>S7*T7</f>
        <v>0</v>
      </c>
      <c r="V7" s="14">
        <v>50</v>
      </c>
      <c r="W7" s="14"/>
      <c r="X7" s="14">
        <f t="shared" ref="X7:X8" si="1">V7*W7</f>
        <v>0</v>
      </c>
      <c r="Y7" s="15">
        <v>30</v>
      </c>
      <c r="Z7" s="16"/>
      <c r="AA7" s="16">
        <f t="shared" si="0"/>
        <v>0</v>
      </c>
      <c r="AB7" s="14">
        <v>30</v>
      </c>
      <c r="AC7" s="14"/>
      <c r="AD7" s="14">
        <f>AB7*AC7</f>
        <v>0</v>
      </c>
      <c r="AE7" s="16">
        <v>30</v>
      </c>
      <c r="AF7" s="16"/>
      <c r="AG7" s="16">
        <f>AE7*AF7</f>
        <v>0</v>
      </c>
      <c r="AH7" s="17">
        <f>F7+I7+L7+O7+R7+U7+X7+AA7+AD7+AG7</f>
        <v>0</v>
      </c>
    </row>
    <row r="8" spans="1:34" ht="31.5" x14ac:dyDescent="0.25">
      <c r="A8" s="2">
        <v>3</v>
      </c>
      <c r="B8" s="12" t="s">
        <v>55</v>
      </c>
      <c r="C8" s="2" t="s">
        <v>63</v>
      </c>
      <c r="D8" s="13">
        <v>5</v>
      </c>
      <c r="E8" s="14"/>
      <c r="F8" s="14">
        <f>D8*E8</f>
        <v>0</v>
      </c>
      <c r="G8" s="15" t="s">
        <v>61</v>
      </c>
      <c r="H8" s="16" t="s">
        <v>61</v>
      </c>
      <c r="I8" s="16" t="s">
        <v>61</v>
      </c>
      <c r="J8" s="13" t="s">
        <v>61</v>
      </c>
      <c r="K8" s="14" t="s">
        <v>61</v>
      </c>
      <c r="L8" s="14" t="s">
        <v>61</v>
      </c>
      <c r="M8" s="9">
        <v>6000</v>
      </c>
      <c r="N8" s="16"/>
      <c r="O8" s="16">
        <f>M8*N8</f>
        <v>0</v>
      </c>
      <c r="P8" s="13" t="s">
        <v>61</v>
      </c>
      <c r="Q8" s="14" t="s">
        <v>61</v>
      </c>
      <c r="R8" s="14" t="s">
        <v>61</v>
      </c>
      <c r="S8" s="15">
        <v>30</v>
      </c>
      <c r="T8" s="16"/>
      <c r="U8" s="16">
        <f>S8*T8</f>
        <v>0</v>
      </c>
      <c r="V8" s="14">
        <v>10</v>
      </c>
      <c r="W8" s="14"/>
      <c r="X8" s="14">
        <f t="shared" si="1"/>
        <v>0</v>
      </c>
      <c r="Y8" s="15">
        <v>10</v>
      </c>
      <c r="Z8" s="16"/>
      <c r="AA8" s="16">
        <f t="shared" si="0"/>
        <v>0</v>
      </c>
      <c r="AB8" s="14">
        <v>10</v>
      </c>
      <c r="AC8" s="14"/>
      <c r="AD8" s="14">
        <f>AB8*AC8</f>
        <v>0</v>
      </c>
      <c r="AE8" s="16">
        <v>30</v>
      </c>
      <c r="AF8" s="16"/>
      <c r="AG8" s="16">
        <f>AE8*AF8</f>
        <v>0</v>
      </c>
      <c r="AH8" s="17">
        <f>F8+O8+U8+X8+AA8+AD8+AG8</f>
        <v>0</v>
      </c>
    </row>
    <row r="9" spans="1:34" x14ac:dyDescent="0.25">
      <c r="A9" s="5" t="s">
        <v>56</v>
      </c>
    </row>
    <row r="11" spans="1:34" x14ac:dyDescent="0.25">
      <c r="A11" s="3" t="s">
        <v>50</v>
      </c>
      <c r="J11" s="23"/>
      <c r="M11" s="23"/>
    </row>
    <row r="12" spans="1:34" x14ac:dyDescent="0.25">
      <c r="A12" s="3" t="s">
        <v>51</v>
      </c>
    </row>
    <row r="13" spans="1:34" x14ac:dyDescent="0.25">
      <c r="A13" s="3" t="s">
        <v>7</v>
      </c>
    </row>
    <row r="14" spans="1:34" x14ac:dyDescent="0.25">
      <c r="A14" s="3" t="s">
        <v>8</v>
      </c>
    </row>
    <row r="15" spans="1:34" x14ac:dyDescent="0.25">
      <c r="A15" s="3" t="s">
        <v>9</v>
      </c>
    </row>
    <row r="16" spans="1:34" x14ac:dyDescent="0.25">
      <c r="A16" s="3" t="s">
        <v>10</v>
      </c>
    </row>
    <row r="17" spans="1:14" x14ac:dyDescent="0.25">
      <c r="A17" s="3" t="s">
        <v>62</v>
      </c>
    </row>
    <row r="18" spans="1:14" x14ac:dyDescent="0.25">
      <c r="A18" s="3" t="s">
        <v>11</v>
      </c>
    </row>
    <row r="19" spans="1:14" x14ac:dyDescent="0.25">
      <c r="A19" s="3" t="s">
        <v>65</v>
      </c>
    </row>
    <row r="20" spans="1:14" x14ac:dyDescent="0.25">
      <c r="A20" s="3" t="s">
        <v>66</v>
      </c>
    </row>
    <row r="22" spans="1:14" ht="17.25" customHeight="1" x14ac:dyDescent="0.25">
      <c r="A22" s="8" t="s">
        <v>36</v>
      </c>
    </row>
    <row r="23" spans="1:14" ht="5.25" customHeight="1" x14ac:dyDescent="0.25">
      <c r="A23" s="8"/>
    </row>
    <row r="24" spans="1:14" ht="21" customHeight="1" x14ac:dyDescent="0.25">
      <c r="A24" s="27" t="s">
        <v>20</v>
      </c>
      <c r="B24" s="27" t="s">
        <v>21</v>
      </c>
      <c r="C24" s="27"/>
      <c r="D24" s="27"/>
      <c r="E24" s="28" t="s">
        <v>35</v>
      </c>
      <c r="F24" s="29"/>
      <c r="G24" s="29"/>
      <c r="H24" s="29"/>
      <c r="I24" s="29"/>
      <c r="J24" s="29"/>
      <c r="K24" s="29"/>
      <c r="L24" s="29"/>
      <c r="M24" s="29"/>
      <c r="N24" s="29"/>
    </row>
    <row r="25" spans="1:14" ht="33" customHeight="1" x14ac:dyDescent="0.25">
      <c r="A25" s="27"/>
      <c r="B25" s="27"/>
      <c r="C25" s="27"/>
      <c r="D25" s="27"/>
      <c r="E25" s="4" t="s">
        <v>71</v>
      </c>
      <c r="F25" s="4" t="s">
        <v>72</v>
      </c>
      <c r="G25" s="4" t="s">
        <v>31</v>
      </c>
      <c r="H25" s="4" t="s">
        <v>32</v>
      </c>
      <c r="I25" s="4" t="s">
        <v>33</v>
      </c>
      <c r="J25" s="4" t="s">
        <v>34</v>
      </c>
      <c r="K25" s="4" t="s">
        <v>47</v>
      </c>
      <c r="L25" s="4" t="s">
        <v>45</v>
      </c>
      <c r="M25" s="4" t="s">
        <v>67</v>
      </c>
      <c r="N25" s="4" t="s">
        <v>68</v>
      </c>
    </row>
    <row r="26" spans="1:14" ht="18.75" customHeight="1" x14ac:dyDescent="0.25">
      <c r="A26" s="9">
        <v>1</v>
      </c>
      <c r="B26" s="26" t="s">
        <v>22</v>
      </c>
      <c r="C26" s="26"/>
      <c r="D26" s="26"/>
      <c r="E26" s="10"/>
      <c r="F26" s="10"/>
      <c r="G26" s="10"/>
      <c r="H26" s="10"/>
      <c r="I26" s="10"/>
      <c r="J26" s="10"/>
      <c r="K26" s="10"/>
      <c r="L26" s="10"/>
      <c r="M26" s="10"/>
      <c r="N26" s="20"/>
    </row>
    <row r="27" spans="1:14" x14ac:dyDescent="0.25">
      <c r="A27" s="9">
        <v>2</v>
      </c>
      <c r="B27" s="26" t="s">
        <v>23</v>
      </c>
      <c r="C27" s="26"/>
      <c r="D27" s="26"/>
      <c r="E27" s="10"/>
      <c r="F27" s="10"/>
      <c r="G27" s="10"/>
      <c r="H27" s="10"/>
      <c r="I27" s="10"/>
      <c r="J27" s="10"/>
      <c r="K27" s="10"/>
      <c r="L27" s="10"/>
      <c r="M27" s="10"/>
      <c r="N27" s="20"/>
    </row>
    <row r="28" spans="1:14" x14ac:dyDescent="0.25">
      <c r="A28" s="9">
        <v>3</v>
      </c>
      <c r="B28" s="26" t="s">
        <v>24</v>
      </c>
      <c r="C28" s="26"/>
      <c r="D28" s="26"/>
      <c r="E28" s="10"/>
      <c r="F28" s="10"/>
      <c r="G28" s="10"/>
      <c r="H28" s="10"/>
      <c r="I28" s="10"/>
      <c r="J28" s="10"/>
      <c r="K28" s="10"/>
      <c r="L28" s="10"/>
      <c r="M28" s="10"/>
      <c r="N28" s="20"/>
    </row>
    <row r="29" spans="1:14" ht="35.25" customHeight="1" x14ac:dyDescent="0.25">
      <c r="A29" s="9">
        <v>4</v>
      </c>
      <c r="B29" s="26" t="s">
        <v>25</v>
      </c>
      <c r="C29" s="26"/>
      <c r="D29" s="26"/>
      <c r="E29" s="10"/>
      <c r="F29" s="10"/>
      <c r="G29" s="10"/>
      <c r="H29" s="10"/>
      <c r="I29" s="10"/>
      <c r="J29" s="10"/>
      <c r="K29" s="10"/>
      <c r="L29" s="10"/>
      <c r="M29" s="10"/>
      <c r="N29" s="20"/>
    </row>
    <row r="30" spans="1:14" ht="33.75" customHeight="1" x14ac:dyDescent="0.25">
      <c r="A30" s="9">
        <v>5</v>
      </c>
      <c r="B30" s="26" t="s">
        <v>26</v>
      </c>
      <c r="C30" s="26"/>
      <c r="D30" s="26"/>
      <c r="E30" s="10"/>
      <c r="F30" s="10"/>
      <c r="G30" s="10"/>
      <c r="H30" s="10"/>
      <c r="I30" s="10"/>
      <c r="J30" s="10"/>
      <c r="K30" s="10"/>
      <c r="L30" s="10"/>
      <c r="M30" s="10"/>
      <c r="N30" s="20"/>
    </row>
    <row r="31" spans="1:14" x14ac:dyDescent="0.25">
      <c r="A31" s="9">
        <v>6</v>
      </c>
      <c r="B31" s="26" t="s">
        <v>27</v>
      </c>
      <c r="C31" s="26"/>
      <c r="D31" s="26"/>
      <c r="E31" s="10"/>
      <c r="F31" s="10"/>
      <c r="G31" s="10"/>
      <c r="H31" s="10"/>
      <c r="I31" s="10"/>
      <c r="J31" s="10"/>
      <c r="K31" s="10"/>
      <c r="L31" s="10"/>
      <c r="M31" s="10"/>
      <c r="N31" s="20"/>
    </row>
    <row r="32" spans="1:14" ht="33.75" customHeight="1" x14ac:dyDescent="0.25">
      <c r="A32" s="9">
        <v>7</v>
      </c>
      <c r="B32" s="26" t="s">
        <v>57</v>
      </c>
      <c r="C32" s="26"/>
      <c r="D32" s="26"/>
      <c r="E32" s="10"/>
      <c r="F32" s="10"/>
      <c r="G32" s="10"/>
      <c r="H32" s="10"/>
      <c r="I32" s="10"/>
      <c r="J32" s="10"/>
      <c r="K32" s="10"/>
      <c r="L32" s="10"/>
      <c r="M32" s="10"/>
      <c r="N32" s="20"/>
    </row>
    <row r="33" spans="1:14" ht="54" customHeight="1" x14ac:dyDescent="0.25">
      <c r="A33" s="9">
        <v>8</v>
      </c>
      <c r="B33" s="26" t="s">
        <v>58</v>
      </c>
      <c r="C33" s="26"/>
      <c r="D33" s="26"/>
      <c r="E33" s="10"/>
      <c r="F33" s="10"/>
      <c r="G33" s="10"/>
      <c r="H33" s="10"/>
      <c r="I33" s="10"/>
      <c r="J33" s="10"/>
      <c r="K33" s="10"/>
      <c r="L33" s="10"/>
      <c r="M33" s="10"/>
      <c r="N33" s="20"/>
    </row>
    <row r="34" spans="1:14" x14ac:dyDescent="0.25">
      <c r="A34" s="9">
        <v>9</v>
      </c>
      <c r="B34" s="26" t="s">
        <v>28</v>
      </c>
      <c r="C34" s="26"/>
      <c r="D34" s="26"/>
      <c r="E34" s="10"/>
      <c r="F34" s="10"/>
      <c r="G34" s="10"/>
      <c r="H34" s="10"/>
      <c r="I34" s="10"/>
      <c r="J34" s="10"/>
      <c r="K34" s="10"/>
      <c r="L34" s="10"/>
      <c r="M34" s="10"/>
      <c r="N34" s="20"/>
    </row>
    <row r="35" spans="1:14" x14ac:dyDescent="0.25">
      <c r="A35" s="9">
        <v>10</v>
      </c>
      <c r="B35" s="26" t="s">
        <v>29</v>
      </c>
      <c r="C35" s="26"/>
      <c r="D35" s="26"/>
      <c r="E35" s="10"/>
      <c r="F35" s="10"/>
      <c r="G35" s="10"/>
      <c r="H35" s="10"/>
      <c r="I35" s="10"/>
      <c r="J35" s="10"/>
      <c r="K35" s="10"/>
      <c r="L35" s="10"/>
      <c r="M35" s="10"/>
      <c r="N35" s="20"/>
    </row>
    <row r="36" spans="1:14" x14ac:dyDescent="0.25">
      <c r="A36" s="31" t="s">
        <v>30</v>
      </c>
      <c r="B36" s="31"/>
      <c r="C36" s="31"/>
      <c r="D36" s="31"/>
      <c r="E36" s="10">
        <f>SUM(E26:E35)</f>
        <v>0</v>
      </c>
      <c r="F36" s="10">
        <f t="shared" ref="F36:N36" si="2">SUM(F26:F35)</f>
        <v>0</v>
      </c>
      <c r="G36" s="10">
        <f t="shared" si="2"/>
        <v>0</v>
      </c>
      <c r="H36" s="10">
        <f t="shared" si="2"/>
        <v>0</v>
      </c>
      <c r="I36" s="10">
        <f t="shared" si="2"/>
        <v>0</v>
      </c>
      <c r="J36" s="10">
        <f t="shared" si="2"/>
        <v>0</v>
      </c>
      <c r="K36" s="10">
        <f t="shared" si="2"/>
        <v>0</v>
      </c>
      <c r="L36" s="10">
        <f t="shared" si="2"/>
        <v>0</v>
      </c>
      <c r="M36" s="10">
        <f t="shared" si="2"/>
        <v>0</v>
      </c>
      <c r="N36" s="10">
        <f t="shared" si="2"/>
        <v>0</v>
      </c>
    </row>
    <row r="38" spans="1:14" x14ac:dyDescent="0.25">
      <c r="A38" s="19" t="s">
        <v>59</v>
      </c>
      <c r="B38" s="18"/>
    </row>
    <row r="39" spans="1:14" x14ac:dyDescent="0.25">
      <c r="A39" s="19" t="s">
        <v>42</v>
      </c>
      <c r="B39" s="19"/>
    </row>
    <row r="40" spans="1:14" x14ac:dyDescent="0.25">
      <c r="A40" s="19" t="s">
        <v>43</v>
      </c>
      <c r="B40" s="19"/>
    </row>
    <row r="41" spans="1:14" x14ac:dyDescent="0.25">
      <c r="A41" s="18"/>
      <c r="B41" s="18"/>
    </row>
    <row r="42" spans="1:14" ht="15.75" customHeight="1" x14ac:dyDescent="0.25">
      <c r="A42" s="1" t="s">
        <v>60</v>
      </c>
    </row>
    <row r="43" spans="1:14" ht="15.75" customHeight="1" x14ac:dyDescent="0.25">
      <c r="A43" s="1" t="s">
        <v>37</v>
      </c>
    </row>
    <row r="44" spans="1:14" ht="27" customHeight="1" x14ac:dyDescent="0.25">
      <c r="A44" s="1" t="s">
        <v>38</v>
      </c>
    </row>
    <row r="45" spans="1:14" ht="15.75" customHeight="1" x14ac:dyDescent="0.25">
      <c r="A45" s="1" t="s">
        <v>39</v>
      </c>
    </row>
    <row r="46" spans="1:14" ht="27.75" customHeight="1" x14ac:dyDescent="0.25">
      <c r="A46" s="30" t="s">
        <v>44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</row>
    <row r="47" spans="1:14" x14ac:dyDescent="0.25">
      <c r="A47" s="11"/>
    </row>
  </sheetData>
  <sheetProtection selectLockedCells="1"/>
  <mergeCells count="18">
    <mergeCell ref="A46:M46"/>
    <mergeCell ref="B32:D32"/>
    <mergeCell ref="B33:D33"/>
    <mergeCell ref="B34:D34"/>
    <mergeCell ref="B35:D35"/>
    <mergeCell ref="A36:D36"/>
    <mergeCell ref="B27:D27"/>
    <mergeCell ref="B28:D28"/>
    <mergeCell ref="B29:D29"/>
    <mergeCell ref="B30:D30"/>
    <mergeCell ref="B31:D31"/>
    <mergeCell ref="A4:AA4"/>
    <mergeCell ref="A2:AA2"/>
    <mergeCell ref="A3:AA3"/>
    <mergeCell ref="B26:D26"/>
    <mergeCell ref="A24:A25"/>
    <mergeCell ref="B24:D25"/>
    <mergeCell ref="E24:N24"/>
  </mergeCells>
  <pageMargins left="0.7" right="0.7" top="0.75" bottom="0.75" header="0.3" footer="0.3"/>
  <pageSetup paperSize="9" scale="44" orientation="landscape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Cenu tabuls_trases</vt:lpstr>
      <vt:lpstr>'Cenu tabuls_trases'!_Hlk115864043</vt:lpstr>
      <vt:lpstr>'Cenu tabuls_trases'!_Toc97723491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Mārtiņš Leimanis</dc:creator>
  <cp:lastModifiedBy>Dace Gulbe</cp:lastModifiedBy>
  <dcterms:created xsi:type="dcterms:W3CDTF">2015-06-05T18:17:20Z</dcterms:created>
  <dcterms:modified xsi:type="dcterms:W3CDTF">2024-11-26T07:17:35Z</dcterms:modified>
</cp:coreProperties>
</file>